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1年7月-12月" sheetId="2" r:id="rId1"/>
  </sheets>
  <definedNames>
    <definedName name="_xlnm.Print_Area" localSheetId="0">'2021年7月-12月'!$A$1:$K$17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<sst xmlns="http://schemas.openxmlformats.org/spreadsheetml/2006/main" count="94" uniqueCount="53">
  <si>
    <t>2021年7月-12月珠江道--农业“三员”补贴补发明细表</t>
  </si>
  <si>
    <t>序号</t>
  </si>
  <si>
    <t>村（居）</t>
  </si>
  <si>
    <t>姓名</t>
  </si>
  <si>
    <t>服务起止年数</t>
  </si>
  <si>
    <t>服务年数</t>
  </si>
  <si>
    <t>每月补贴金额</t>
  </si>
  <si>
    <t>应补贴金额</t>
  </si>
  <si>
    <t>已发金额</t>
  </si>
  <si>
    <t>2022年应补发</t>
  </si>
  <si>
    <t>银行卡号</t>
  </si>
  <si>
    <t>备注</t>
  </si>
  <si>
    <t>孟营村</t>
  </si>
  <si>
    <t>倪宝成</t>
  </si>
  <si>
    <t>1975.5-1985.10</t>
  </si>
  <si>
    <t>11</t>
  </si>
  <si>
    <t>20</t>
  </si>
  <si>
    <t>623003143350003****</t>
  </si>
  <si>
    <t>刘学全</t>
  </si>
  <si>
    <t>1981-1985</t>
  </si>
  <si>
    <t>5</t>
  </si>
  <si>
    <t>60705100000001****</t>
  </si>
  <si>
    <t>郭俊峰</t>
  </si>
  <si>
    <t>623003113350160****</t>
  </si>
  <si>
    <t>吕起环</t>
  </si>
  <si>
    <t>1975.7-1978.10</t>
  </si>
  <si>
    <t>4</t>
  </si>
  <si>
    <t>00047050680****</t>
  </si>
  <si>
    <t>邢庄村</t>
  </si>
  <si>
    <t>郭万英</t>
  </si>
  <si>
    <t>1973.3-1989.4</t>
  </si>
  <si>
    <t>17</t>
  </si>
  <si>
    <t>623003113350316****</t>
  </si>
  <si>
    <t>李士财</t>
  </si>
  <si>
    <t>1973.8-1985.6</t>
  </si>
  <si>
    <t>12</t>
  </si>
  <si>
    <t>徐复家</t>
  </si>
  <si>
    <t>1974.3-1984.7</t>
  </si>
  <si>
    <t>623003113350386****</t>
  </si>
  <si>
    <t>门树敏</t>
  </si>
  <si>
    <t>门树和</t>
  </si>
  <si>
    <t>高文英</t>
  </si>
  <si>
    <t>刘淑珍</t>
  </si>
  <si>
    <t>1974.3-1994.7</t>
  </si>
  <si>
    <t>范有林</t>
  </si>
  <si>
    <t>李瑞符</t>
  </si>
  <si>
    <t>1978.3-1984.7</t>
  </si>
  <si>
    <t>7</t>
  </si>
  <si>
    <t>623003113350454****</t>
  </si>
  <si>
    <t>合计</t>
  </si>
  <si>
    <t>领导签字：</t>
  </si>
  <si>
    <t>分管领导：</t>
  </si>
  <si>
    <t>科室负责人签字：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</si>
</sst>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b/>
      <sz val="2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topLeftCell="A2" workbookViewId="0">
      <selection activeCell="J15" sqref="J15"/>
    </sheetView>
  </sheetViews>
  <sheetFormatPr defaultColWidth="9" defaultRowHeight="14.4"/>
  <cols>
    <col min="1" max="1" width="4.75" style="5" customWidth="1"/>
    <col min="2" max="2" width="8.62962962962963" style="5" customWidth="1"/>
    <col min="3" max="3" width="8.37962962962963" style="5" customWidth="1"/>
    <col min="4" max="4" width="15.3796296296296" style="5" customWidth="1"/>
    <col min="5" max="5" width="9" style="5"/>
    <col min="6" max="6" width="7.5" style="5" customWidth="1"/>
    <col min="7" max="9" width="10.3796296296296" style="5"/>
    <col min="10" max="10" width="25.75" style="5" customWidth="1"/>
    <col min="11" max="11" width="14" style="5" customWidth="1"/>
    <col min="12" max="12" width="16.25" style="5" customWidth="1"/>
    <col min="13" max="16384" width="9" style="5"/>
  </cols>
  <sheetData>
    <row r="1" s="1" customFormat="1" ht="87" customHeight="1" spans="1:11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2" customFormat="1" ht="36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7" t="s">
        <v>11</v>
      </c>
    </row>
    <row r="3" s="2" customFormat="1" ht="28" customHeight="1" spans="1:11">
      <c r="A3" s="7">
        <v>1</v>
      </c>
      <c r="B3" s="7" t="s">
        <v>12</v>
      </c>
      <c r="C3" s="7" t="s">
        <v>13</v>
      </c>
      <c r="D3" s="9" t="s">
        <v>14</v>
      </c>
      <c r="E3" s="9" t="s">
        <v>15</v>
      </c>
      <c r="F3" s="9" t="s">
        <v>16</v>
      </c>
      <c r="G3" s="10">
        <v>1320</v>
      </c>
      <c r="H3" s="10">
        <f>G3*0.6</f>
        <v>792</v>
      </c>
      <c r="I3" s="10">
        <v>528</v>
      </c>
      <c r="J3" s="9" t="s">
        <v>17</v>
      </c>
      <c r="K3" s="9"/>
    </row>
    <row r="4" s="2" customFormat="1" ht="28" customHeight="1" spans="1:11">
      <c r="A4" s="7">
        <v>2</v>
      </c>
      <c r="B4" s="7" t="s">
        <v>12</v>
      </c>
      <c r="C4" s="7" t="s">
        <v>18</v>
      </c>
      <c r="D4" s="9" t="s">
        <v>19</v>
      </c>
      <c r="E4" s="9" t="s">
        <v>20</v>
      </c>
      <c r="F4" s="9" t="s">
        <v>16</v>
      </c>
      <c r="G4" s="10">
        <v>600</v>
      </c>
      <c r="H4" s="10">
        <f t="shared" ref="H4:H15" si="0">G4*0.6</f>
        <v>360</v>
      </c>
      <c r="I4" s="10">
        <v>240</v>
      </c>
      <c r="J4" s="9" t="s">
        <v>21</v>
      </c>
      <c r="K4" s="9"/>
    </row>
    <row r="5" s="2" customFormat="1" ht="28" customHeight="1" spans="1:11">
      <c r="A5" s="7">
        <v>3</v>
      </c>
      <c r="B5" s="7" t="s">
        <v>12</v>
      </c>
      <c r="C5" s="7" t="s">
        <v>22</v>
      </c>
      <c r="D5" s="9" t="s">
        <v>14</v>
      </c>
      <c r="E5" s="9" t="s">
        <v>15</v>
      </c>
      <c r="F5" s="9" t="s">
        <v>16</v>
      </c>
      <c r="G5" s="10">
        <v>1320</v>
      </c>
      <c r="H5" s="10">
        <f t="shared" si="0"/>
        <v>792</v>
      </c>
      <c r="I5" s="10">
        <v>528</v>
      </c>
      <c r="J5" s="9" t="s">
        <v>23</v>
      </c>
      <c r="K5" s="9"/>
    </row>
    <row r="6" s="2" customFormat="1" ht="28" customHeight="1" spans="1:11">
      <c r="A6" s="7">
        <v>4</v>
      </c>
      <c r="B6" s="7" t="s">
        <v>12</v>
      </c>
      <c r="C6" s="7" t="s">
        <v>24</v>
      </c>
      <c r="D6" s="9" t="s">
        <v>25</v>
      </c>
      <c r="E6" s="9" t="s">
        <v>26</v>
      </c>
      <c r="F6" s="9" t="s">
        <v>16</v>
      </c>
      <c r="G6" s="10">
        <v>480</v>
      </c>
      <c r="H6" s="10">
        <f t="shared" si="0"/>
        <v>288</v>
      </c>
      <c r="I6" s="10">
        <v>192</v>
      </c>
      <c r="J6" s="9" t="s">
        <v>27</v>
      </c>
      <c r="K6" s="9"/>
    </row>
    <row r="7" s="2" customFormat="1" ht="28" customHeight="1" spans="1:11">
      <c r="A7" s="7">
        <v>5</v>
      </c>
      <c r="B7" s="7" t="s">
        <v>28</v>
      </c>
      <c r="C7" s="7" t="s">
        <v>29</v>
      </c>
      <c r="D7" s="9" t="s">
        <v>30</v>
      </c>
      <c r="E7" s="9" t="s">
        <v>31</v>
      </c>
      <c r="F7" s="9" t="s">
        <v>16</v>
      </c>
      <c r="G7" s="10">
        <v>2040</v>
      </c>
      <c r="H7" s="10">
        <f t="shared" si="0"/>
        <v>1224</v>
      </c>
      <c r="I7" s="10">
        <v>816</v>
      </c>
      <c r="J7" s="9" t="s">
        <v>32</v>
      </c>
      <c r="K7" s="9"/>
    </row>
    <row r="8" s="2" customFormat="1" ht="28" customHeight="1" spans="1:11">
      <c r="A8" s="7">
        <v>6</v>
      </c>
      <c r="B8" s="7" t="s">
        <v>28</v>
      </c>
      <c r="C8" s="7" t="s">
        <v>33</v>
      </c>
      <c r="D8" s="9" t="s">
        <v>34</v>
      </c>
      <c r="E8" s="9" t="s">
        <v>35</v>
      </c>
      <c r="F8" s="9" t="s">
        <v>16</v>
      </c>
      <c r="G8" s="10">
        <v>1440</v>
      </c>
      <c r="H8" s="10">
        <f t="shared" si="0"/>
        <v>864</v>
      </c>
      <c r="I8" s="10">
        <v>576</v>
      </c>
      <c r="J8" s="9" t="s">
        <v>32</v>
      </c>
      <c r="K8" s="9"/>
    </row>
    <row r="9" s="2" customFormat="1" ht="28" customHeight="1" spans="1:11">
      <c r="A9" s="7">
        <v>7</v>
      </c>
      <c r="B9" s="7" t="s">
        <v>28</v>
      </c>
      <c r="C9" s="7" t="s">
        <v>36</v>
      </c>
      <c r="D9" s="9" t="s">
        <v>37</v>
      </c>
      <c r="E9" s="9" t="s">
        <v>15</v>
      </c>
      <c r="F9" s="9" t="s">
        <v>16</v>
      </c>
      <c r="G9" s="10">
        <v>1320</v>
      </c>
      <c r="H9" s="10">
        <f t="shared" si="0"/>
        <v>792</v>
      </c>
      <c r="I9" s="10">
        <v>528</v>
      </c>
      <c r="J9" s="9" t="s">
        <v>38</v>
      </c>
      <c r="K9" s="9"/>
    </row>
    <row r="10" s="2" customFormat="1" ht="28" customHeight="1" spans="1:11">
      <c r="A10" s="7">
        <v>8</v>
      </c>
      <c r="B10" s="7" t="s">
        <v>28</v>
      </c>
      <c r="C10" s="7" t="s">
        <v>39</v>
      </c>
      <c r="D10" s="9" t="s">
        <v>37</v>
      </c>
      <c r="E10" s="9" t="s">
        <v>15</v>
      </c>
      <c r="F10" s="9" t="s">
        <v>16</v>
      </c>
      <c r="G10" s="10">
        <v>1320</v>
      </c>
      <c r="H10" s="10">
        <f t="shared" si="0"/>
        <v>792</v>
      </c>
      <c r="I10" s="10">
        <v>528</v>
      </c>
      <c r="J10" s="9" t="s">
        <v>32</v>
      </c>
      <c r="K10" s="9"/>
    </row>
    <row r="11" s="2" customFormat="1" ht="28" customHeight="1" spans="1:11">
      <c r="A11" s="7">
        <v>9</v>
      </c>
      <c r="B11" s="7" t="s">
        <v>28</v>
      </c>
      <c r="C11" s="7" t="s">
        <v>40</v>
      </c>
      <c r="D11" s="9" t="s">
        <v>37</v>
      </c>
      <c r="E11" s="9" t="s">
        <v>15</v>
      </c>
      <c r="F11" s="9" t="s">
        <v>16</v>
      </c>
      <c r="G11" s="10">
        <v>1320</v>
      </c>
      <c r="H11" s="10">
        <f t="shared" si="0"/>
        <v>792</v>
      </c>
      <c r="I11" s="10">
        <v>528</v>
      </c>
      <c r="J11" s="9" t="s">
        <v>32</v>
      </c>
      <c r="K11" s="9"/>
    </row>
    <row r="12" s="2" customFormat="1" ht="28" customHeight="1" spans="1:11">
      <c r="A12" s="7">
        <v>10</v>
      </c>
      <c r="B12" s="7" t="s">
        <v>28</v>
      </c>
      <c r="C12" s="7" t="s">
        <v>41</v>
      </c>
      <c r="D12" s="9" t="s">
        <v>37</v>
      </c>
      <c r="E12" s="9" t="s">
        <v>15</v>
      </c>
      <c r="F12" s="9" t="s">
        <v>16</v>
      </c>
      <c r="G12" s="10">
        <v>1320</v>
      </c>
      <c r="H12" s="10">
        <f t="shared" si="0"/>
        <v>792</v>
      </c>
      <c r="I12" s="10">
        <v>528</v>
      </c>
      <c r="J12" s="9" t="s">
        <v>32</v>
      </c>
      <c r="K12" s="9"/>
    </row>
    <row r="13" s="2" customFormat="1" ht="28" customHeight="1" spans="1:11">
      <c r="A13" s="7">
        <v>11</v>
      </c>
      <c r="B13" s="7" t="s">
        <v>28</v>
      </c>
      <c r="C13" s="7" t="s">
        <v>42</v>
      </c>
      <c r="D13" s="9" t="s">
        <v>43</v>
      </c>
      <c r="E13" s="9" t="s">
        <v>16</v>
      </c>
      <c r="F13" s="9" t="s">
        <v>16</v>
      </c>
      <c r="G13" s="10">
        <v>2400</v>
      </c>
      <c r="H13" s="10">
        <f t="shared" si="0"/>
        <v>1440</v>
      </c>
      <c r="I13" s="10">
        <v>960</v>
      </c>
      <c r="J13" s="9" t="s">
        <v>32</v>
      </c>
      <c r="K13" s="9"/>
    </row>
    <row r="14" s="2" customFormat="1" ht="28" customHeight="1" spans="1:11">
      <c r="A14" s="7">
        <v>12</v>
      </c>
      <c r="B14" s="7" t="s">
        <v>28</v>
      </c>
      <c r="C14" s="7" t="s">
        <v>44</v>
      </c>
      <c r="D14" s="9" t="s">
        <v>37</v>
      </c>
      <c r="E14" s="9" t="s">
        <v>15</v>
      </c>
      <c r="F14" s="9" t="s">
        <v>16</v>
      </c>
      <c r="G14" s="10">
        <v>1320</v>
      </c>
      <c r="H14" s="10">
        <f t="shared" si="0"/>
        <v>792</v>
      </c>
      <c r="I14" s="10">
        <v>528</v>
      </c>
      <c r="J14" s="9" t="s">
        <v>32</v>
      </c>
      <c r="K14" s="9"/>
    </row>
    <row r="15" s="2" customFormat="1" ht="28" customHeight="1" spans="1:11">
      <c r="A15" s="7">
        <v>13</v>
      </c>
      <c r="B15" s="7" t="s">
        <v>28</v>
      </c>
      <c r="C15" s="7" t="s">
        <v>45</v>
      </c>
      <c r="D15" s="9" t="s">
        <v>46</v>
      </c>
      <c r="E15" s="9" t="s">
        <v>47</v>
      </c>
      <c r="F15" s="9" t="s">
        <v>16</v>
      </c>
      <c r="G15" s="10">
        <v>840</v>
      </c>
      <c r="H15" s="10">
        <f t="shared" si="0"/>
        <v>504</v>
      </c>
      <c r="I15" s="10">
        <v>336</v>
      </c>
      <c r="J15" s="9" t="s">
        <v>48</v>
      </c>
      <c r="K15" s="9"/>
    </row>
    <row r="16" s="1" customFormat="1" ht="28" customHeight="1" spans="1:11">
      <c r="A16" s="7" t="s">
        <v>49</v>
      </c>
      <c r="B16" s="7"/>
      <c r="C16" s="11"/>
      <c r="D16" s="11"/>
      <c r="E16" s="11"/>
      <c r="F16" s="11"/>
      <c r="G16" s="10">
        <f>SUM(G3:G15)</f>
        <v>17040</v>
      </c>
      <c r="H16" s="10">
        <f>SUM(H3:H15)</f>
        <v>10224</v>
      </c>
      <c r="I16" s="10">
        <f>G16-H16</f>
        <v>6816</v>
      </c>
      <c r="J16" s="11"/>
      <c r="K16" s="11"/>
    </row>
    <row r="17" s="3" customFormat="1" ht="28" customHeight="1" spans="1:10">
      <c r="A17" s="12" t="s">
        <v>50</v>
      </c>
      <c r="B17" s="12"/>
      <c r="C17" s="12"/>
      <c r="D17" s="3" t="s">
        <v>51</v>
      </c>
      <c r="E17" s="2" t="s">
        <v>52</v>
      </c>
      <c r="F17" s="2"/>
      <c r="G17" s="2"/>
      <c r="H17" s="2"/>
      <c r="I17" s="2"/>
      <c r="J17" s="2"/>
    </row>
    <row r="18" s="4" customFormat="1" ht="25" customHeight="1"/>
    <row r="19" s="4" customFormat="1" ht="25" customHeight="1"/>
    <row r="20" s="4" customFormat="1" ht="25" customHeight="1"/>
    <row r="21" s="4" customFormat="1" ht="25" customHeight="1"/>
    <row r="22" s="4" customFormat="1" ht="25" customHeight="1"/>
    <row r="23" s="4" customFormat="1" ht="25" customHeight="1"/>
    <row r="24" s="4" customFormat="1" ht="25" customHeight="1"/>
    <row r="25" s="4" customFormat="1" ht="25" customHeight="1"/>
    <row r="26" s="4" customFormat="1" ht="25" customHeight="1"/>
  </sheetData>
  <mergeCells count="4">
    <mergeCell ref="A1:K1"/>
    <mergeCell ref="A16:B16"/>
    <mergeCell ref="A17:C17"/>
    <mergeCell ref="E17:J17"/>
  </mergeCells>
  <pageMargins left="0.590277777777778" right="0.236111111111111" top="1" bottom="1" header="0.511805555555556" footer="0.511805555555556"/>
  <pageSetup paperSize="9" scale="82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2021年7月-12月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天晴</cp:lastModifiedBy>
  <dcterms:created xsi:type="dcterms:W3CDTF">2020-07-06T01:56:00Z</dcterms:created>
  <dcterms:modified xsi:type="dcterms:W3CDTF">2024-06-13T08:53:27Z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D83D66DD03C742E09098C2E1AC5137AF</vt:lpwstr>
  </property>
</Properties>
</file>