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6月" sheetId="1" r:id="rId1"/>
  </sheets>
  <definedNames>
    <definedName name="_xlnm._FilterDatabase" localSheetId="0" hidden="1">低保6月!$3:$39</definedName>
    <definedName name="_xlnm.Print_Area" localSheetId="0">低保6月!$A$1:$J$39</definedName>
    <definedName name="_xlnm.Print_Titles" localSheetId="0">低保6月!$1:$3</definedName>
  </definedNames>
  <calcPr calcId="144525"/>
</workbook>
</file>

<file path=xl/sharedStrings.xml><?xml version="1.0" encoding="utf-8"?>
<sst xmlns="http://schemas.openxmlformats.org/spreadsheetml/2006/main" count="154" uniqueCount="85">
  <si>
    <t>开发区船厂路街道办事处2023年7月农村低保发放公示花名册（提标后）公示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</si>
  <si>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</si>
  <si>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</si>
  <si>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</si>
  <si>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</si>
  <si>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</si>
  <si>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</si>
  <si>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</si>
  <si>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</si>
  <si>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</si>
  <si>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</si>
  <si>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</si>
  <si>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</si>
  <si>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</si>
  <si>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</si>
  <si>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</si>
  <si>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</si>
  <si>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</si>
  <si>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</si>
  <si>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</si>
  <si>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</si>
  <si>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</si>
  <si>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</si>
  <si>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</si>
  <si>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</si>
  <si>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</si>
  <si>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</si>
  <si>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</si>
  <si>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</si>
  <si>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</si>
  <si>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</si>
  <si>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</si>
  <si>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魏广利</t>
  </si>
  <si>
    <t>马淑芝</t>
  </si>
  <si>
    <t>高家岭</t>
  </si>
  <si>
    <t>高杨</t>
  </si>
  <si>
    <t>肢体二级</t>
  </si>
  <si>
    <t>长不老口</t>
  </si>
  <si>
    <t>陈洪生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</si>
  <si>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</si>
  <si>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</si>
  <si>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</si>
  <si>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</si>
  <si>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</si>
  <si>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</si>
  <si>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</si>
  <si>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</si>
  <si>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</si>
  <si>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</si>
  <si>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</si>
  <si>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</si>
  <si>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</si>
  <si>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</si>
  <si>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</si>
  <si>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</si>
  <si>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</si>
  <si>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</si>
  <si>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</si>
  <si>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</si>
  <si>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</si>
  <si>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</si>
  <si>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</si>
  <si>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</si>
  <si>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</si>
  <si>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</si>
  <si>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</si>
  <si>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</si>
  <si>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</si>
  <si>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王晓君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</si>
  <si>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</si>
  <si>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</si>
  <si>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</si>
  <si>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</si>
  <si>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</si>
  <si>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</si>
  <si>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</si>
  <si>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</si>
  <si>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</si>
  <si>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</si>
  <si>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</si>
  <si>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徐会权</t>
  </si>
  <si>
    <t>合计</t>
  </si>
  <si>
    <t>人民币:贰万伍仟伍佰贰拾壹元陆角整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</si>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</sst>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);[Red]\(0\)"/>
    <numFmt numFmtId="177" formatCode="0.0_ "/>
    <numFmt numFmtId="178" formatCode="yyyy&quot;年&quot;m&quot;月&quot;d&quot;日&quot;;@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0" fillId="1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7" fillId="22" borderId="10" applyNumberFormat="0" applyAlignment="0" applyProtection="0">
      <alignment vertical="center"/>
    </xf>
    <xf numFmtId="0" fontId="1" fillId="0" borderId="0">
      <alignment vertical="center"/>
    </xf>
    <xf numFmtId="0" fontId="23" fillId="22" borderId="7" applyNumberFormat="0" applyAlignment="0" applyProtection="0">
      <alignment vertical="center"/>
    </xf>
    <xf numFmtId="0" fontId="1" fillId="0" borderId="0">
      <alignment vertical="center"/>
    </xf>
    <xf numFmtId="0" fontId="18" fillId="11" borderId="4" applyNumberFormat="0" applyAlignment="0" applyProtection="0">
      <alignment vertical="center"/>
    </xf>
    <xf numFmtId="0" fontId="1" fillId="0" borderId="0"/>
    <xf numFmtId="0" fontId="13" fillId="2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" fillId="0" borderId="0"/>
    <xf numFmtId="0" fontId="13" fillId="18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" fillId="0" borderId="0"/>
    <xf numFmtId="0" fontId="12" fillId="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1" fillId="0" borderId="0">
      <alignment vertical="center"/>
    </xf>
  </cellStyleXfs>
  <cellXfs count="5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8" fillId="0" borderId="0" xfId="55" applyFont="1" applyFill="1" applyBorder="1" applyAlignment="1">
      <alignment horizontal="center" vertical="center" wrapText="1"/>
    </xf>
    <xf numFmtId="178" fontId="4" fillId="0" borderId="1" xfId="55" applyNumberFormat="1" applyFont="1" applyFill="1" applyBorder="1" applyAlignment="1">
      <alignment horizontal="left"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47"/>
  <sheetViews>
    <sheetView tabSelected="1" view="pageBreakPreview" zoomScaleNormal="115" zoomScaleSheetLayoutView="100" workbookViewId="0">
      <selection activeCell="G4" sqref="G4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6" customWidth="1"/>
    <col min="4" max="4" width="6.125" style="6" customWidth="1"/>
    <col min="5" max="5" width="6.5" style="3" customWidth="1"/>
    <col min="6" max="6" width="4.75" style="7" customWidth="1"/>
    <col min="7" max="7" width="7.125" style="8" customWidth="1"/>
    <col min="8" max="8" width="7.875" style="8" customWidth="1"/>
    <col min="9" max="9" width="10.25" style="8" customWidth="1"/>
    <col min="10" max="10" width="26.5" style="9" customWidth="1"/>
    <col min="11" max="16359" width="9" style="3"/>
    <col min="16360" max="16384" width="9" style="10"/>
  </cols>
  <sheetData>
    <row r="1" s="1" customFormat="1" ht="48" customHeight="1" spans="1:16370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3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</row>
    <row r="2" s="2" customFormat="1" ht="15" customHeight="1" spans="1:16370">
      <c r="A2" s="14"/>
      <c r="B2" s="14"/>
      <c r="C2" s="14"/>
      <c r="D2" s="15"/>
      <c r="E2" s="16"/>
      <c r="F2" s="17"/>
      <c r="G2" s="18"/>
      <c r="H2" s="18"/>
      <c r="I2" s="18"/>
      <c r="J2" s="40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48"/>
      <c r="XEG2" s="48"/>
      <c r="XEH2" s="48"/>
      <c r="XEI2" s="48"/>
      <c r="XEJ2" s="48"/>
      <c r="XEK2" s="48"/>
      <c r="XEL2" s="48"/>
      <c r="XEM2" s="48"/>
      <c r="XEN2" s="48"/>
      <c r="XEO2" s="48"/>
      <c r="XEP2" s="48"/>
    </row>
    <row r="3" s="3" customFormat="1" ht="41" customHeight="1" spans="1:16371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1" t="s">
        <v>10</v>
      </c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</row>
    <row r="4" s="4" customFormat="1" ht="21" customHeight="1" spans="1:16371">
      <c r="A4" s="22">
        <v>1</v>
      </c>
      <c r="B4" s="23" t="s">
        <v>11</v>
      </c>
      <c r="C4" s="23" t="s">
        <v>12</v>
      </c>
      <c r="D4" s="24" t="s">
        <v>13</v>
      </c>
      <c r="E4" s="23" t="s">
        <v>14</v>
      </c>
      <c r="F4" s="25">
        <v>1</v>
      </c>
      <c r="G4" s="26">
        <v>6882</v>
      </c>
      <c r="H4" s="23">
        <v>516.2</v>
      </c>
      <c r="I4" s="42">
        <f>H4*F4</f>
        <v>516.2</v>
      </c>
      <c r="J4" s="2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10"/>
    </row>
    <row r="5" s="4" customFormat="1" ht="21" customHeight="1" spans="1:16371">
      <c r="A5" s="22">
        <v>2</v>
      </c>
      <c r="B5" s="27" t="s">
        <v>11</v>
      </c>
      <c r="C5" s="24" t="s">
        <v>15</v>
      </c>
      <c r="D5" s="24" t="s">
        <v>13</v>
      </c>
      <c r="E5" s="23" t="s">
        <v>14</v>
      </c>
      <c r="F5" s="24">
        <v>1</v>
      </c>
      <c r="G5" s="26">
        <v>6882</v>
      </c>
      <c r="H5" s="23">
        <v>516.2</v>
      </c>
      <c r="I5" s="42">
        <f t="shared" ref="I5:I37" si="0">H5*F5</f>
        <v>516.2</v>
      </c>
      <c r="J5" s="27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10"/>
    </row>
    <row r="6" s="4" customFormat="1" ht="21" customHeight="1" spans="1:16372">
      <c r="A6" s="22">
        <v>3</v>
      </c>
      <c r="B6" s="27" t="s">
        <v>11</v>
      </c>
      <c r="C6" s="24" t="s">
        <v>16</v>
      </c>
      <c r="D6" s="24" t="s">
        <v>13</v>
      </c>
      <c r="E6" s="23" t="s">
        <v>17</v>
      </c>
      <c r="F6" s="24">
        <v>1</v>
      </c>
      <c r="G6" s="26">
        <v>6882</v>
      </c>
      <c r="H6" s="23">
        <v>458.8</v>
      </c>
      <c r="I6" s="42">
        <f t="shared" si="0"/>
        <v>458.8</v>
      </c>
      <c r="J6" s="27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10"/>
      <c r="XER6" s="10"/>
    </row>
    <row r="7" s="4" customFormat="1" ht="21" customHeight="1" spans="1:16371">
      <c r="A7" s="22">
        <v>4</v>
      </c>
      <c r="B7" s="27" t="s">
        <v>18</v>
      </c>
      <c r="C7" s="24" t="s">
        <v>19</v>
      </c>
      <c r="D7" s="22" t="s">
        <v>20</v>
      </c>
      <c r="E7" s="28" t="s">
        <v>21</v>
      </c>
      <c r="F7" s="24">
        <v>1</v>
      </c>
      <c r="G7" s="26">
        <v>6882</v>
      </c>
      <c r="H7" s="23">
        <v>573.5</v>
      </c>
      <c r="I7" s="42">
        <f t="shared" si="0"/>
        <v>573.5</v>
      </c>
      <c r="J7" s="27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</row>
    <row r="8" s="4" customFormat="1" ht="21" customHeight="1" spans="1:16371">
      <c r="A8" s="22">
        <v>5</v>
      </c>
      <c r="B8" s="27" t="s">
        <v>22</v>
      </c>
      <c r="C8" s="24" t="s">
        <v>23</v>
      </c>
      <c r="D8" s="22" t="s">
        <v>13</v>
      </c>
      <c r="E8" s="28" t="s">
        <v>14</v>
      </c>
      <c r="F8" s="24">
        <v>1</v>
      </c>
      <c r="G8" s="26">
        <v>6882</v>
      </c>
      <c r="H8" s="23">
        <v>516.2</v>
      </c>
      <c r="I8" s="42">
        <f t="shared" si="0"/>
        <v>516.2</v>
      </c>
      <c r="J8" s="27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</row>
    <row r="9" s="4" customFormat="1" ht="21" customHeight="1" spans="1:16371">
      <c r="A9" s="22">
        <v>6</v>
      </c>
      <c r="B9" s="22" t="s">
        <v>22</v>
      </c>
      <c r="C9" s="22" t="s">
        <v>24</v>
      </c>
      <c r="D9" s="24" t="s">
        <v>13</v>
      </c>
      <c r="E9" s="29" t="s">
        <v>25</v>
      </c>
      <c r="F9" s="25">
        <v>1</v>
      </c>
      <c r="G9" s="26">
        <v>6882</v>
      </c>
      <c r="H9" s="23">
        <v>573.5</v>
      </c>
      <c r="I9" s="42">
        <f t="shared" si="0"/>
        <v>573.5</v>
      </c>
      <c r="J9" s="2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10"/>
    </row>
    <row r="10" s="4" customFormat="1" ht="21" customHeight="1" spans="1:16371">
      <c r="A10" s="22">
        <v>7</v>
      </c>
      <c r="B10" s="22" t="s">
        <v>22</v>
      </c>
      <c r="C10" s="24" t="s">
        <v>26</v>
      </c>
      <c r="D10" s="24" t="s">
        <v>13</v>
      </c>
      <c r="E10" s="29" t="s">
        <v>25</v>
      </c>
      <c r="F10" s="25">
        <v>1</v>
      </c>
      <c r="G10" s="26">
        <v>6882</v>
      </c>
      <c r="H10" s="23">
        <v>458.8</v>
      </c>
      <c r="I10" s="42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10"/>
    </row>
    <row r="11" s="4" customFormat="1" ht="21" customHeight="1" spans="1:16371">
      <c r="A11" s="22">
        <v>8</v>
      </c>
      <c r="B11" s="22" t="s">
        <v>22</v>
      </c>
      <c r="C11" s="24" t="s">
        <v>27</v>
      </c>
      <c r="D11" s="24" t="s">
        <v>13</v>
      </c>
      <c r="E11" s="29" t="s">
        <v>25</v>
      </c>
      <c r="F11" s="25">
        <v>2</v>
      </c>
      <c r="G11" s="26">
        <v>6882</v>
      </c>
      <c r="H11" s="23">
        <v>573.5</v>
      </c>
      <c r="I11" s="42">
        <f t="shared" si="0"/>
        <v>1147</v>
      </c>
      <c r="J11" s="27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10"/>
    </row>
    <row r="12" s="5" customFormat="1" ht="21" customHeight="1" spans="1:16371">
      <c r="A12" s="22">
        <v>9</v>
      </c>
      <c r="B12" s="27" t="s">
        <v>22</v>
      </c>
      <c r="C12" s="27" t="s">
        <v>28</v>
      </c>
      <c r="D12" s="24" t="s">
        <v>13</v>
      </c>
      <c r="E12" s="28" t="s">
        <v>21</v>
      </c>
      <c r="F12" s="24">
        <v>1</v>
      </c>
      <c r="G12" s="26">
        <v>6882</v>
      </c>
      <c r="H12" s="23">
        <v>573.5</v>
      </c>
      <c r="I12" s="42">
        <f t="shared" si="0"/>
        <v>573.5</v>
      </c>
      <c r="J12" s="27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1"/>
    </row>
    <row r="13" s="4" customFormat="1" ht="21" customHeight="1" spans="1:16371">
      <c r="A13" s="22">
        <v>10</v>
      </c>
      <c r="B13" s="27" t="s">
        <v>22</v>
      </c>
      <c r="C13" s="24" t="s">
        <v>29</v>
      </c>
      <c r="D13" s="24" t="s">
        <v>13</v>
      </c>
      <c r="E13" s="27" t="s">
        <v>30</v>
      </c>
      <c r="F13" s="24">
        <v>2</v>
      </c>
      <c r="G13" s="26">
        <v>6882</v>
      </c>
      <c r="H13" s="23">
        <v>573.5</v>
      </c>
      <c r="I13" s="42">
        <f t="shared" si="0"/>
        <v>1147</v>
      </c>
      <c r="J13" s="27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49"/>
      <c r="XEG13" s="49"/>
      <c r="XEH13" s="49"/>
      <c r="XEI13" s="49"/>
      <c r="XEJ13" s="49"/>
      <c r="XEK13" s="49"/>
      <c r="XEL13" s="49"/>
      <c r="XEM13" s="49"/>
      <c r="XEN13" s="49"/>
      <c r="XEO13" s="49"/>
      <c r="XEP13" s="49"/>
      <c r="XEQ13" s="10"/>
    </row>
    <row r="14" s="4" customFormat="1" ht="21" customHeight="1" spans="1:16371">
      <c r="A14" s="22">
        <v>11</v>
      </c>
      <c r="B14" s="27" t="s">
        <v>22</v>
      </c>
      <c r="C14" s="24" t="s">
        <v>31</v>
      </c>
      <c r="D14" s="24" t="s">
        <v>13</v>
      </c>
      <c r="E14" s="27" t="s">
        <v>14</v>
      </c>
      <c r="F14" s="24">
        <v>1</v>
      </c>
      <c r="G14" s="26">
        <v>6882</v>
      </c>
      <c r="H14" s="23">
        <v>516.2</v>
      </c>
      <c r="I14" s="42">
        <f t="shared" si="0"/>
        <v>516.2</v>
      </c>
      <c r="J14" s="27" t="s">
        <v>32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49"/>
      <c r="XEG14" s="49"/>
      <c r="XEH14" s="49"/>
      <c r="XEI14" s="49"/>
      <c r="XEJ14" s="49"/>
      <c r="XEK14" s="49"/>
      <c r="XEL14" s="49"/>
      <c r="XEM14" s="49"/>
      <c r="XEN14" s="49"/>
      <c r="XEO14" s="49"/>
      <c r="XEP14" s="49"/>
      <c r="XEQ14" s="10"/>
    </row>
    <row r="15" s="4" customFormat="1" spans="1:16372">
      <c r="A15" s="22">
        <v>12</v>
      </c>
      <c r="B15" s="27" t="s">
        <v>22</v>
      </c>
      <c r="C15" s="24" t="s">
        <v>33</v>
      </c>
      <c r="D15" s="24" t="s">
        <v>13</v>
      </c>
      <c r="E15" s="27" t="s">
        <v>17</v>
      </c>
      <c r="F15" s="24">
        <v>1</v>
      </c>
      <c r="G15" s="26">
        <v>6882</v>
      </c>
      <c r="H15" s="23">
        <v>516.2</v>
      </c>
      <c r="I15" s="42">
        <f t="shared" si="0"/>
        <v>516.2</v>
      </c>
      <c r="J15" s="27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49"/>
      <c r="XEG15" s="49"/>
      <c r="XEH15" s="49"/>
      <c r="XEI15" s="49"/>
      <c r="XEJ15" s="49"/>
      <c r="XEK15" s="49"/>
      <c r="XEL15" s="49"/>
      <c r="XEM15" s="49"/>
      <c r="XEN15" s="49"/>
      <c r="XEO15" s="49"/>
      <c r="XEP15" s="49"/>
      <c r="XEQ15" s="10"/>
      <c r="XER15" s="10"/>
    </row>
    <row r="16" s="4" customFormat="1" ht="21" customHeight="1" spans="1:16371">
      <c r="A16" s="22">
        <v>13</v>
      </c>
      <c r="B16" s="27" t="s">
        <v>34</v>
      </c>
      <c r="C16" s="30" t="s">
        <v>35</v>
      </c>
      <c r="D16" s="24" t="s">
        <v>13</v>
      </c>
      <c r="E16" s="23" t="s">
        <v>36</v>
      </c>
      <c r="F16" s="24">
        <v>4</v>
      </c>
      <c r="G16" s="26">
        <v>6882</v>
      </c>
      <c r="H16" s="23">
        <v>516.2</v>
      </c>
      <c r="I16" s="42">
        <f t="shared" si="0"/>
        <v>2064.8</v>
      </c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49"/>
      <c r="XEG16" s="49"/>
      <c r="XEH16" s="49"/>
      <c r="XEI16" s="49"/>
      <c r="XEJ16" s="49"/>
      <c r="XEK16" s="49"/>
      <c r="XEL16" s="49"/>
      <c r="XEM16" s="49"/>
      <c r="XEN16" s="49"/>
      <c r="XEO16" s="49"/>
      <c r="XEP16" s="49"/>
      <c r="XEQ16" s="10"/>
    </row>
    <row r="17" s="4" customFormat="1" ht="21" customHeight="1" spans="1:16371">
      <c r="A17" s="22">
        <v>14</v>
      </c>
      <c r="B17" s="27" t="s">
        <v>37</v>
      </c>
      <c r="C17" s="27" t="s">
        <v>38</v>
      </c>
      <c r="D17" s="24" t="s">
        <v>13</v>
      </c>
      <c r="E17" s="28" t="s">
        <v>21</v>
      </c>
      <c r="F17" s="24">
        <v>1</v>
      </c>
      <c r="G17" s="26">
        <v>6882</v>
      </c>
      <c r="H17" s="23">
        <v>516.2</v>
      </c>
      <c r="I17" s="42">
        <f t="shared" si="0"/>
        <v>516.2</v>
      </c>
      <c r="J17" s="4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49"/>
      <c r="XEG17" s="49"/>
      <c r="XEH17" s="49"/>
      <c r="XEI17" s="49"/>
      <c r="XEJ17" s="49"/>
      <c r="XEK17" s="49"/>
      <c r="XEL17" s="49"/>
      <c r="XEM17" s="49"/>
      <c r="XEN17" s="49"/>
      <c r="XEO17" s="49"/>
      <c r="XEP17" s="49"/>
      <c r="XEQ17" s="10"/>
    </row>
    <row r="18" s="4" customFormat="1" ht="21" customHeight="1" spans="1:16371">
      <c r="A18" s="22">
        <v>15</v>
      </c>
      <c r="B18" s="27" t="s">
        <v>39</v>
      </c>
      <c r="C18" s="24" t="s">
        <v>40</v>
      </c>
      <c r="D18" s="24" t="s">
        <v>13</v>
      </c>
      <c r="E18" s="23" t="s">
        <v>41</v>
      </c>
      <c r="F18" s="24">
        <v>3</v>
      </c>
      <c r="G18" s="26">
        <v>6882</v>
      </c>
      <c r="H18" s="23">
        <v>573.5</v>
      </c>
      <c r="I18" s="42">
        <f t="shared" si="0"/>
        <v>1720.5</v>
      </c>
      <c r="J18" s="27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49"/>
      <c r="XEG18" s="10"/>
      <c r="XEH18" s="10"/>
      <c r="XEI18" s="10"/>
      <c r="XEJ18" s="49"/>
      <c r="XEK18" s="49"/>
      <c r="XEL18" s="49"/>
      <c r="XEM18" s="49"/>
      <c r="XEN18" s="49"/>
      <c r="XEO18" s="49"/>
      <c r="XEP18" s="49"/>
      <c r="XEQ18" s="10"/>
    </row>
    <row r="19" s="4" customFormat="1" ht="21" customHeight="1" spans="1:16371">
      <c r="A19" s="22">
        <v>16</v>
      </c>
      <c r="B19" s="27" t="s">
        <v>42</v>
      </c>
      <c r="C19" s="24" t="s">
        <v>43</v>
      </c>
      <c r="D19" s="24" t="s">
        <v>13</v>
      </c>
      <c r="E19" s="28" t="s">
        <v>21</v>
      </c>
      <c r="F19" s="24">
        <v>1</v>
      </c>
      <c r="G19" s="26">
        <v>6882</v>
      </c>
      <c r="H19" s="23">
        <v>458.8</v>
      </c>
      <c r="I19" s="42">
        <f t="shared" si="0"/>
        <v>458.8</v>
      </c>
      <c r="J19" s="4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49"/>
      <c r="XEG19" s="49"/>
      <c r="XEH19" s="49"/>
      <c r="XEI19" s="49"/>
      <c r="XEJ19" s="49"/>
      <c r="XEK19" s="49"/>
      <c r="XEL19" s="49"/>
      <c r="XEM19" s="49"/>
      <c r="XEN19" s="49"/>
      <c r="XEO19" s="49"/>
      <c r="XEP19" s="49"/>
      <c r="XEQ19" s="10"/>
    </row>
    <row r="20" s="4" customFormat="1" ht="21" customHeight="1" spans="1:16371">
      <c r="A20" s="22">
        <v>17</v>
      </c>
      <c r="B20" s="27" t="s">
        <v>44</v>
      </c>
      <c r="C20" s="27" t="s">
        <v>45</v>
      </c>
      <c r="D20" s="24" t="s">
        <v>13</v>
      </c>
      <c r="E20" s="23" t="s">
        <v>46</v>
      </c>
      <c r="F20" s="24">
        <v>1</v>
      </c>
      <c r="G20" s="26">
        <v>6882</v>
      </c>
      <c r="H20" s="23">
        <v>516.2</v>
      </c>
      <c r="I20" s="42">
        <f t="shared" si="0"/>
        <v>516.2</v>
      </c>
      <c r="J20" s="27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49"/>
      <c r="XEG20" s="49"/>
      <c r="XEH20" s="49"/>
      <c r="XEI20" s="49"/>
      <c r="XEJ20" s="49"/>
      <c r="XEK20" s="49"/>
      <c r="XEL20" s="49"/>
      <c r="XEM20" s="49"/>
      <c r="XEN20" s="49"/>
      <c r="XEO20" s="49"/>
      <c r="XEP20" s="49"/>
      <c r="XEQ20" s="10"/>
    </row>
    <row r="21" s="4" customFormat="1" ht="21" customHeight="1" spans="1:16371">
      <c r="A21" s="22">
        <v>18</v>
      </c>
      <c r="B21" s="22" t="s">
        <v>47</v>
      </c>
      <c r="C21" s="22" t="s">
        <v>48</v>
      </c>
      <c r="D21" s="24" t="s">
        <v>13</v>
      </c>
      <c r="E21" s="23" t="s">
        <v>14</v>
      </c>
      <c r="F21" s="25">
        <v>2</v>
      </c>
      <c r="G21" s="26">
        <v>6882</v>
      </c>
      <c r="H21" s="23">
        <v>458.8</v>
      </c>
      <c r="I21" s="42">
        <f t="shared" si="0"/>
        <v>917.6</v>
      </c>
      <c r="J21" s="27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49"/>
      <c r="XEG21" s="10"/>
      <c r="XEH21" s="10"/>
      <c r="XEI21" s="10"/>
      <c r="XEJ21" s="49"/>
      <c r="XEK21" s="49"/>
      <c r="XEL21" s="49"/>
      <c r="XEM21" s="49"/>
      <c r="XEN21" s="49"/>
      <c r="XEO21" s="49"/>
      <c r="XEP21" s="49"/>
      <c r="XEQ21" s="10"/>
    </row>
    <row r="22" s="4" customFormat="1" ht="21" customHeight="1" spans="1:16371">
      <c r="A22" s="22">
        <v>19</v>
      </c>
      <c r="B22" s="23" t="s">
        <v>47</v>
      </c>
      <c r="C22" s="24" t="s">
        <v>49</v>
      </c>
      <c r="D22" s="24" t="s">
        <v>13</v>
      </c>
      <c r="E22" s="29" t="s">
        <v>17</v>
      </c>
      <c r="F22" s="24">
        <v>2</v>
      </c>
      <c r="G22" s="26">
        <v>6882</v>
      </c>
      <c r="H22" s="23">
        <v>458.8</v>
      </c>
      <c r="I22" s="42">
        <f t="shared" si="0"/>
        <v>917.6</v>
      </c>
      <c r="J22" s="27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49"/>
      <c r="XEG22" s="49"/>
      <c r="XEH22" s="49"/>
      <c r="XEI22" s="49"/>
      <c r="XEJ22" s="49"/>
      <c r="XEK22" s="49"/>
      <c r="XEL22" s="49"/>
      <c r="XEM22" s="49"/>
      <c r="XEN22" s="49"/>
      <c r="XEO22" s="49"/>
      <c r="XEP22" s="49"/>
      <c r="XEQ22" s="10"/>
    </row>
    <row r="23" s="4" customFormat="1" ht="21" customHeight="1" spans="1:16371">
      <c r="A23" s="22">
        <v>20</v>
      </c>
      <c r="B23" s="22" t="s">
        <v>50</v>
      </c>
      <c r="C23" s="29" t="s">
        <v>51</v>
      </c>
      <c r="D23" s="24" t="s">
        <v>13</v>
      </c>
      <c r="E23" s="31" t="s">
        <v>30</v>
      </c>
      <c r="F23" s="25">
        <v>1</v>
      </c>
      <c r="G23" s="26">
        <v>6882</v>
      </c>
      <c r="H23" s="23">
        <v>573.5</v>
      </c>
      <c r="I23" s="42">
        <f t="shared" si="0"/>
        <v>573.5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49"/>
      <c r="XEG23" s="49"/>
      <c r="XEH23" s="49"/>
      <c r="XEI23" s="49"/>
      <c r="XEJ23" s="49"/>
      <c r="XEK23" s="49"/>
      <c r="XEL23" s="49"/>
      <c r="XEM23" s="49"/>
      <c r="XEN23" s="49"/>
      <c r="XEO23" s="49"/>
      <c r="XEP23" s="49"/>
      <c r="XEQ23" s="10"/>
    </row>
    <row r="24" s="4" customFormat="1" ht="21" customHeight="1" spans="1:16371">
      <c r="A24" s="22">
        <v>21</v>
      </c>
      <c r="B24" s="22" t="s">
        <v>52</v>
      </c>
      <c r="C24" s="22" t="s">
        <v>53</v>
      </c>
      <c r="D24" s="24" t="s">
        <v>13</v>
      </c>
      <c r="E24" s="29" t="s">
        <v>14</v>
      </c>
      <c r="F24" s="25">
        <v>1</v>
      </c>
      <c r="G24" s="26">
        <v>6882</v>
      </c>
      <c r="H24" s="23">
        <v>573.5</v>
      </c>
      <c r="I24" s="42">
        <f t="shared" si="0"/>
        <v>573.5</v>
      </c>
      <c r="J24" s="27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49"/>
      <c r="XEG24" s="49"/>
      <c r="XEH24" s="49"/>
      <c r="XEI24" s="49"/>
      <c r="XEJ24" s="49"/>
      <c r="XEK24" s="49"/>
      <c r="XEL24" s="49"/>
      <c r="XEM24" s="49"/>
      <c r="XEN24" s="49"/>
      <c r="XEO24" s="49"/>
      <c r="XEP24" s="49"/>
      <c r="XEQ24" s="10"/>
    </row>
    <row r="25" s="4" customFormat="1" ht="21" customHeight="1" spans="1:16371">
      <c r="A25" s="22">
        <v>22</v>
      </c>
      <c r="B25" s="27" t="s">
        <v>54</v>
      </c>
      <c r="C25" s="24" t="s">
        <v>55</v>
      </c>
      <c r="D25" s="24" t="s">
        <v>13</v>
      </c>
      <c r="E25" s="23" t="s">
        <v>21</v>
      </c>
      <c r="F25" s="24">
        <v>2</v>
      </c>
      <c r="G25" s="26">
        <v>6882</v>
      </c>
      <c r="H25" s="23">
        <v>516.2</v>
      </c>
      <c r="I25" s="42">
        <f t="shared" si="0"/>
        <v>1032.4</v>
      </c>
      <c r="J25" s="27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49"/>
      <c r="XEG25" s="49"/>
      <c r="XEH25" s="49"/>
      <c r="XEI25" s="49"/>
      <c r="XEJ25" s="49"/>
      <c r="XEK25" s="49"/>
      <c r="XEL25" s="49"/>
      <c r="XEM25" s="49"/>
      <c r="XEN25" s="49"/>
      <c r="XEO25" s="49"/>
      <c r="XEP25" s="49"/>
      <c r="XEQ25" s="10"/>
    </row>
    <row r="26" s="4" customFormat="1" ht="21" customHeight="1" spans="1:16371">
      <c r="A26" s="22">
        <v>23</v>
      </c>
      <c r="B26" s="27" t="s">
        <v>54</v>
      </c>
      <c r="C26" s="24" t="s">
        <v>56</v>
      </c>
      <c r="D26" s="24" t="s">
        <v>13</v>
      </c>
      <c r="E26" s="23" t="s">
        <v>57</v>
      </c>
      <c r="F26" s="24">
        <v>4</v>
      </c>
      <c r="G26" s="26">
        <v>6882</v>
      </c>
      <c r="H26" s="23">
        <v>573.5</v>
      </c>
      <c r="I26" s="42">
        <f t="shared" si="0"/>
        <v>2294</v>
      </c>
      <c r="J26" s="27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49"/>
      <c r="XEG26" s="49"/>
      <c r="XEH26" s="49"/>
      <c r="XEI26" s="49"/>
      <c r="XEJ26" s="49"/>
      <c r="XEK26" s="49"/>
      <c r="XEL26" s="49"/>
      <c r="XEM26" s="49"/>
      <c r="XEN26" s="49"/>
      <c r="XEO26" s="49"/>
      <c r="XEP26" s="49"/>
      <c r="XEQ26" s="10"/>
    </row>
    <row r="27" s="4" customFormat="1" ht="21" customHeight="1" spans="1:16371">
      <c r="A27" s="22">
        <v>24</v>
      </c>
      <c r="B27" s="32" t="s">
        <v>58</v>
      </c>
      <c r="C27" s="32" t="s">
        <v>59</v>
      </c>
      <c r="D27" s="23" t="s">
        <v>60</v>
      </c>
      <c r="E27" s="28" t="s">
        <v>21</v>
      </c>
      <c r="F27" s="33">
        <v>1</v>
      </c>
      <c r="G27" s="26">
        <v>6882</v>
      </c>
      <c r="H27" s="23">
        <v>516.2</v>
      </c>
      <c r="I27" s="42">
        <f t="shared" si="0"/>
        <v>516.2</v>
      </c>
      <c r="J27" s="29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49"/>
      <c r="XEG27" s="49"/>
      <c r="XEH27" s="49"/>
      <c r="XEI27" s="49"/>
      <c r="XEJ27" s="49"/>
      <c r="XEK27" s="49"/>
      <c r="XEL27" s="49"/>
      <c r="XEM27" s="49"/>
      <c r="XEN27" s="49"/>
      <c r="XEO27" s="49"/>
      <c r="XEP27" s="49"/>
      <c r="XEQ27" s="10"/>
    </row>
    <row r="28" s="4" customFormat="1" ht="21" customHeight="1" spans="1:16371">
      <c r="A28" s="22">
        <v>25</v>
      </c>
      <c r="B28" s="32" t="s">
        <v>58</v>
      </c>
      <c r="C28" s="34" t="s">
        <v>61</v>
      </c>
      <c r="D28" s="23" t="s">
        <v>60</v>
      </c>
      <c r="E28" s="28" t="s">
        <v>21</v>
      </c>
      <c r="F28" s="33">
        <v>1</v>
      </c>
      <c r="G28" s="26">
        <v>6882</v>
      </c>
      <c r="H28" s="23">
        <v>458.8</v>
      </c>
      <c r="I28" s="42">
        <f t="shared" si="0"/>
        <v>458.8</v>
      </c>
      <c r="J28" s="45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49"/>
      <c r="XEG28" s="49"/>
      <c r="XEH28" s="49"/>
      <c r="XEI28" s="49"/>
      <c r="XEJ28" s="49"/>
      <c r="XEK28" s="49"/>
      <c r="XEL28" s="49"/>
      <c r="XEM28" s="49"/>
      <c r="XEN28" s="49"/>
      <c r="XEO28" s="49"/>
      <c r="XEP28" s="49"/>
      <c r="XEQ28" s="10"/>
    </row>
    <row r="29" s="4" customFormat="1" ht="21" customHeight="1" spans="1:16371">
      <c r="A29" s="22">
        <v>26</v>
      </c>
      <c r="B29" s="32" t="s">
        <v>62</v>
      </c>
      <c r="C29" s="32" t="s">
        <v>63</v>
      </c>
      <c r="D29" s="23" t="s">
        <v>60</v>
      </c>
      <c r="E29" s="28" t="s">
        <v>21</v>
      </c>
      <c r="F29" s="33">
        <v>1</v>
      </c>
      <c r="G29" s="26">
        <v>6882</v>
      </c>
      <c r="H29" s="23">
        <v>516.2</v>
      </c>
      <c r="I29" s="42">
        <f t="shared" si="0"/>
        <v>516.2</v>
      </c>
      <c r="J29" s="41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49"/>
      <c r="XEG29" s="49"/>
      <c r="XEH29" s="49"/>
      <c r="XEI29" s="49"/>
      <c r="XEJ29" s="49"/>
      <c r="XEK29" s="49"/>
      <c r="XEL29" s="49"/>
      <c r="XEM29" s="49"/>
      <c r="XEN29" s="49"/>
      <c r="XEO29" s="49"/>
      <c r="XEP29" s="49"/>
      <c r="XEQ29" s="10"/>
    </row>
    <row r="30" s="4" customFormat="1" ht="21" customHeight="1" spans="1:16371">
      <c r="A30" s="22">
        <v>27</v>
      </c>
      <c r="B30" s="32" t="s">
        <v>62</v>
      </c>
      <c r="C30" s="32" t="s">
        <v>64</v>
      </c>
      <c r="D30" s="23" t="s">
        <v>60</v>
      </c>
      <c r="E30" s="28" t="s">
        <v>65</v>
      </c>
      <c r="F30" s="33">
        <v>1</v>
      </c>
      <c r="G30" s="26">
        <v>6882</v>
      </c>
      <c r="H30" s="23">
        <v>516.2</v>
      </c>
      <c r="I30" s="42">
        <f t="shared" si="0"/>
        <v>516.2</v>
      </c>
      <c r="J30" s="41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49"/>
      <c r="XEG30" s="49"/>
      <c r="XEH30" s="49"/>
      <c r="XEI30" s="49"/>
      <c r="XEJ30" s="49"/>
      <c r="XEK30" s="49"/>
      <c r="XEL30" s="49"/>
      <c r="XEM30" s="49"/>
      <c r="XEN30" s="49"/>
      <c r="XEO30" s="49"/>
      <c r="XEP30" s="49"/>
      <c r="XEQ30" s="10"/>
    </row>
    <row r="31" s="4" customFormat="1" ht="21" customHeight="1" spans="1:16371">
      <c r="A31" s="22">
        <v>28</v>
      </c>
      <c r="B31" s="32" t="s">
        <v>62</v>
      </c>
      <c r="C31" s="32" t="s">
        <v>66</v>
      </c>
      <c r="D31" s="23" t="s">
        <v>60</v>
      </c>
      <c r="E31" s="28" t="s">
        <v>67</v>
      </c>
      <c r="F31" s="33">
        <v>1</v>
      </c>
      <c r="G31" s="26">
        <v>6882</v>
      </c>
      <c r="H31" s="23">
        <v>516.2</v>
      </c>
      <c r="I31" s="42">
        <f t="shared" si="0"/>
        <v>516.2</v>
      </c>
      <c r="J31" s="27" t="s">
        <v>68</v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49"/>
      <c r="XEG31" s="49"/>
      <c r="XEH31" s="49"/>
      <c r="XEI31" s="49"/>
      <c r="XEJ31" s="49"/>
      <c r="XEK31" s="49"/>
      <c r="XEL31" s="49"/>
      <c r="XEM31" s="49"/>
      <c r="XEN31" s="49"/>
      <c r="XEO31" s="49"/>
      <c r="XEP31" s="49"/>
      <c r="XEQ31" s="10"/>
    </row>
    <row r="32" s="4" customFormat="1" ht="21" customHeight="1" spans="1:16371">
      <c r="A32" s="22">
        <v>29</v>
      </c>
      <c r="B32" s="32" t="s">
        <v>62</v>
      </c>
      <c r="C32" s="32" t="s">
        <v>69</v>
      </c>
      <c r="D32" s="23" t="s">
        <v>60</v>
      </c>
      <c r="E32" s="28" t="s">
        <v>70</v>
      </c>
      <c r="F32" s="33">
        <v>1</v>
      </c>
      <c r="G32" s="26">
        <v>6882</v>
      </c>
      <c r="H32" s="23">
        <v>458.8</v>
      </c>
      <c r="I32" s="42">
        <f t="shared" si="0"/>
        <v>458.8</v>
      </c>
      <c r="J32" s="41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49"/>
      <c r="XEG32" s="49"/>
      <c r="XEH32" s="49"/>
      <c r="XEI32" s="49"/>
      <c r="XEJ32" s="49"/>
      <c r="XEK32" s="49"/>
      <c r="XEL32" s="49"/>
      <c r="XEM32" s="49"/>
      <c r="XEN32" s="49"/>
      <c r="XEO32" s="49"/>
      <c r="XEP32" s="49"/>
      <c r="XEQ32" s="10"/>
    </row>
    <row r="33" s="4" customFormat="1" ht="21" customHeight="1" spans="1:16371">
      <c r="A33" s="22">
        <v>30</v>
      </c>
      <c r="B33" s="32" t="s">
        <v>71</v>
      </c>
      <c r="C33" s="34" t="s">
        <v>72</v>
      </c>
      <c r="D33" s="23" t="s">
        <v>60</v>
      </c>
      <c r="E33" s="28" t="s">
        <v>21</v>
      </c>
      <c r="F33" s="33">
        <v>1</v>
      </c>
      <c r="G33" s="26">
        <v>6882</v>
      </c>
      <c r="H33" s="23">
        <v>573.5</v>
      </c>
      <c r="I33" s="42">
        <f t="shared" si="0"/>
        <v>573.5</v>
      </c>
      <c r="J33" s="27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49"/>
      <c r="XEG33" s="49"/>
      <c r="XEH33" s="49"/>
      <c r="XEI33" s="49"/>
      <c r="XEJ33" s="49"/>
      <c r="XEK33" s="49"/>
      <c r="XEL33" s="49"/>
      <c r="XEM33" s="49"/>
      <c r="XEN33" s="49"/>
      <c r="XEO33" s="49"/>
      <c r="XEP33" s="49"/>
      <c r="XEQ33" s="10"/>
    </row>
    <row r="34" s="5" customFormat="1" ht="21" customHeight="1" spans="1:16371">
      <c r="A34" s="22">
        <v>31</v>
      </c>
      <c r="B34" s="32" t="s">
        <v>71</v>
      </c>
      <c r="C34" s="32" t="s">
        <v>73</v>
      </c>
      <c r="D34" s="23" t="s">
        <v>60</v>
      </c>
      <c r="E34" s="28" t="s">
        <v>21</v>
      </c>
      <c r="F34" s="33">
        <v>1</v>
      </c>
      <c r="G34" s="26">
        <v>6882</v>
      </c>
      <c r="H34" s="23">
        <v>458.8</v>
      </c>
      <c r="I34" s="42">
        <f t="shared" si="0"/>
        <v>458.8</v>
      </c>
      <c r="J34" s="46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  <c r="WYJ34" s="43"/>
      <c r="WYK34" s="43"/>
      <c r="WYL34" s="43"/>
      <c r="WYM34" s="43"/>
      <c r="WYN34" s="43"/>
      <c r="WYO34" s="43"/>
      <c r="WYP34" s="43"/>
      <c r="WYQ34" s="43"/>
      <c r="WYR34" s="43"/>
      <c r="WYS34" s="43"/>
      <c r="WYT34" s="43"/>
      <c r="WYU34" s="43"/>
      <c r="WYV34" s="43"/>
      <c r="WYW34" s="43"/>
      <c r="WYX34" s="43"/>
      <c r="WYY34" s="43"/>
      <c r="WYZ34" s="43"/>
      <c r="WZA34" s="43"/>
      <c r="WZB34" s="43"/>
      <c r="WZC34" s="43"/>
      <c r="WZD34" s="43"/>
      <c r="WZE34" s="43"/>
      <c r="WZF34" s="43"/>
      <c r="WZG34" s="43"/>
      <c r="WZH34" s="43"/>
      <c r="WZI34" s="43"/>
      <c r="WZJ34" s="43"/>
      <c r="WZK34" s="43"/>
      <c r="WZL34" s="43"/>
      <c r="WZM34" s="43"/>
      <c r="WZN34" s="43"/>
      <c r="WZO34" s="43"/>
      <c r="WZP34" s="43"/>
      <c r="WZQ34" s="43"/>
      <c r="WZR34" s="43"/>
      <c r="WZS34" s="43"/>
      <c r="WZT34" s="43"/>
      <c r="WZU34" s="43"/>
      <c r="WZV34" s="43"/>
      <c r="WZW34" s="43"/>
      <c r="WZX34" s="43"/>
      <c r="WZY34" s="43"/>
      <c r="WZZ34" s="43"/>
      <c r="XAA34" s="43"/>
      <c r="XAB34" s="43"/>
      <c r="XAC34" s="43"/>
      <c r="XAD34" s="43"/>
      <c r="XAE34" s="43"/>
      <c r="XAF34" s="43"/>
      <c r="XAG34" s="43"/>
      <c r="XAH34" s="43"/>
      <c r="XAI34" s="43"/>
      <c r="XAJ34" s="43"/>
      <c r="XAK34" s="43"/>
      <c r="XAL34" s="43"/>
      <c r="XAM34" s="43"/>
      <c r="XAN34" s="43"/>
      <c r="XAO34" s="43"/>
      <c r="XAP34" s="43"/>
      <c r="XAQ34" s="43"/>
      <c r="XAR34" s="43"/>
      <c r="XAS34" s="43"/>
      <c r="XAT34" s="43"/>
      <c r="XAU34" s="43"/>
      <c r="XAV34" s="43"/>
      <c r="XAW34" s="43"/>
      <c r="XAX34" s="43"/>
      <c r="XAY34" s="43"/>
      <c r="XAZ34" s="43"/>
      <c r="XBA34" s="43"/>
      <c r="XBB34" s="43"/>
      <c r="XBC34" s="43"/>
      <c r="XBD34" s="43"/>
      <c r="XBE34" s="43"/>
      <c r="XBF34" s="43"/>
      <c r="XBG34" s="43"/>
      <c r="XBH34" s="43"/>
      <c r="XBI34" s="43"/>
      <c r="XBJ34" s="43"/>
      <c r="XBK34" s="43"/>
      <c r="XBL34" s="43"/>
      <c r="XBM34" s="43"/>
      <c r="XBN34" s="43"/>
      <c r="XBO34" s="43"/>
      <c r="XBP34" s="43"/>
      <c r="XBQ34" s="43"/>
      <c r="XBR34" s="43"/>
      <c r="XBS34" s="43"/>
      <c r="XBT34" s="43"/>
      <c r="XBU34" s="43"/>
      <c r="XBV34" s="43"/>
      <c r="XBW34" s="43"/>
      <c r="XBX34" s="43"/>
      <c r="XBY34" s="43"/>
      <c r="XBZ34" s="43"/>
      <c r="XCA34" s="43"/>
      <c r="XCB34" s="43"/>
      <c r="XCC34" s="43"/>
      <c r="XCD34" s="43"/>
      <c r="XCE34" s="43"/>
      <c r="XCF34" s="43"/>
      <c r="XCG34" s="43"/>
      <c r="XCH34" s="43"/>
      <c r="XCI34" s="43"/>
      <c r="XCJ34" s="43"/>
      <c r="XCK34" s="43"/>
      <c r="XCL34" s="43"/>
      <c r="XCM34" s="43"/>
      <c r="XCN34" s="43"/>
      <c r="XCO34" s="43"/>
      <c r="XCP34" s="43"/>
      <c r="XCQ34" s="43"/>
      <c r="XCR34" s="43"/>
      <c r="XCS34" s="43"/>
      <c r="XCT34" s="43"/>
      <c r="XCU34" s="43"/>
      <c r="XCV34" s="43"/>
      <c r="XCW34" s="43"/>
      <c r="XCX34" s="43"/>
      <c r="XCY34" s="43"/>
      <c r="XCZ34" s="43"/>
      <c r="XDA34" s="43"/>
      <c r="XDB34" s="43"/>
      <c r="XDC34" s="43"/>
      <c r="XDD34" s="43"/>
      <c r="XDE34" s="43"/>
      <c r="XDF34" s="43"/>
      <c r="XDG34" s="43"/>
      <c r="XDH34" s="43"/>
      <c r="XDI34" s="43"/>
      <c r="XDJ34" s="43"/>
      <c r="XDK34" s="43"/>
      <c r="XDL34" s="43"/>
      <c r="XDM34" s="43"/>
      <c r="XDN34" s="43"/>
      <c r="XDO34" s="43"/>
      <c r="XDP34" s="43"/>
      <c r="XDQ34" s="43"/>
      <c r="XDR34" s="43"/>
      <c r="XDS34" s="43"/>
      <c r="XDT34" s="43"/>
      <c r="XDU34" s="43"/>
      <c r="XDV34" s="43"/>
      <c r="XDW34" s="43"/>
      <c r="XDX34" s="43"/>
      <c r="XDY34" s="43"/>
      <c r="XDZ34" s="43"/>
      <c r="XEA34" s="43"/>
      <c r="XEB34" s="43"/>
      <c r="XEC34" s="43"/>
      <c r="XED34" s="43"/>
      <c r="XEE34" s="43"/>
      <c r="XEF34" s="50"/>
      <c r="XEG34" s="50"/>
      <c r="XEH34" s="50"/>
      <c r="XEI34" s="50"/>
      <c r="XEJ34" s="50"/>
      <c r="XEK34" s="50"/>
      <c r="XEL34" s="50"/>
      <c r="XEM34" s="50"/>
      <c r="XEN34" s="50"/>
      <c r="XEO34" s="50"/>
      <c r="XEP34" s="50"/>
      <c r="XEQ34" s="51"/>
    </row>
    <row r="35" s="5" customFormat="1" ht="21" customHeight="1" spans="1:16371">
      <c r="A35" s="22">
        <v>32</v>
      </c>
      <c r="B35" s="32" t="s">
        <v>71</v>
      </c>
      <c r="C35" s="32" t="s">
        <v>74</v>
      </c>
      <c r="D35" s="23" t="s">
        <v>60</v>
      </c>
      <c r="E35" s="28" t="s">
        <v>75</v>
      </c>
      <c r="F35" s="33">
        <v>3</v>
      </c>
      <c r="G35" s="26">
        <v>6882</v>
      </c>
      <c r="H35" s="23">
        <v>458.8</v>
      </c>
      <c r="I35" s="42">
        <f t="shared" si="0"/>
        <v>1376.4</v>
      </c>
      <c r="J35" s="34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  <c r="WYJ35" s="43"/>
      <c r="WYK35" s="43"/>
      <c r="WYL35" s="43"/>
      <c r="WYM35" s="43"/>
      <c r="WYN35" s="43"/>
      <c r="WYO35" s="43"/>
      <c r="WYP35" s="43"/>
      <c r="WYQ35" s="43"/>
      <c r="WYR35" s="43"/>
      <c r="WYS35" s="43"/>
      <c r="WYT35" s="43"/>
      <c r="WYU35" s="43"/>
      <c r="WYV35" s="43"/>
      <c r="WYW35" s="43"/>
      <c r="WYX35" s="43"/>
      <c r="WYY35" s="43"/>
      <c r="WYZ35" s="43"/>
      <c r="WZA35" s="43"/>
      <c r="WZB35" s="43"/>
      <c r="WZC35" s="43"/>
      <c r="WZD35" s="43"/>
      <c r="WZE35" s="43"/>
      <c r="WZF35" s="43"/>
      <c r="WZG35" s="43"/>
      <c r="WZH35" s="43"/>
      <c r="WZI35" s="43"/>
      <c r="WZJ35" s="43"/>
      <c r="WZK35" s="43"/>
      <c r="WZL35" s="43"/>
      <c r="WZM35" s="43"/>
      <c r="WZN35" s="43"/>
      <c r="WZO35" s="43"/>
      <c r="WZP35" s="43"/>
      <c r="WZQ35" s="43"/>
      <c r="WZR35" s="43"/>
      <c r="WZS35" s="43"/>
      <c r="WZT35" s="43"/>
      <c r="WZU35" s="43"/>
      <c r="WZV35" s="43"/>
      <c r="WZW35" s="43"/>
      <c r="WZX35" s="43"/>
      <c r="WZY35" s="43"/>
      <c r="WZZ35" s="43"/>
      <c r="XAA35" s="43"/>
      <c r="XAB35" s="43"/>
      <c r="XAC35" s="43"/>
      <c r="XAD35" s="43"/>
      <c r="XAE35" s="43"/>
      <c r="XAF35" s="43"/>
      <c r="XAG35" s="43"/>
      <c r="XAH35" s="43"/>
      <c r="XAI35" s="43"/>
      <c r="XAJ35" s="43"/>
      <c r="XAK35" s="43"/>
      <c r="XAL35" s="43"/>
      <c r="XAM35" s="43"/>
      <c r="XAN35" s="43"/>
      <c r="XAO35" s="43"/>
      <c r="XAP35" s="43"/>
      <c r="XAQ35" s="43"/>
      <c r="XAR35" s="43"/>
      <c r="XAS35" s="43"/>
      <c r="XAT35" s="43"/>
      <c r="XAU35" s="43"/>
      <c r="XAV35" s="43"/>
      <c r="XAW35" s="43"/>
      <c r="XAX35" s="43"/>
      <c r="XAY35" s="43"/>
      <c r="XAZ35" s="43"/>
      <c r="XBA35" s="43"/>
      <c r="XBB35" s="43"/>
      <c r="XBC35" s="43"/>
      <c r="XBD35" s="43"/>
      <c r="XBE35" s="43"/>
      <c r="XBF35" s="43"/>
      <c r="XBG35" s="43"/>
      <c r="XBH35" s="43"/>
      <c r="XBI35" s="43"/>
      <c r="XBJ35" s="43"/>
      <c r="XBK35" s="43"/>
      <c r="XBL35" s="43"/>
      <c r="XBM35" s="43"/>
      <c r="XBN35" s="43"/>
      <c r="XBO35" s="43"/>
      <c r="XBP35" s="43"/>
      <c r="XBQ35" s="43"/>
      <c r="XBR35" s="43"/>
      <c r="XBS35" s="43"/>
      <c r="XBT35" s="43"/>
      <c r="XBU35" s="43"/>
      <c r="XBV35" s="43"/>
      <c r="XBW35" s="43"/>
      <c r="XBX35" s="43"/>
      <c r="XBY35" s="43"/>
      <c r="XBZ35" s="43"/>
      <c r="XCA35" s="43"/>
      <c r="XCB35" s="43"/>
      <c r="XCC35" s="43"/>
      <c r="XCD35" s="43"/>
      <c r="XCE35" s="43"/>
      <c r="XCF35" s="43"/>
      <c r="XCG35" s="43"/>
      <c r="XCH35" s="43"/>
      <c r="XCI35" s="43"/>
      <c r="XCJ35" s="43"/>
      <c r="XCK35" s="43"/>
      <c r="XCL35" s="43"/>
      <c r="XCM35" s="43"/>
      <c r="XCN35" s="43"/>
      <c r="XCO35" s="43"/>
      <c r="XCP35" s="43"/>
      <c r="XCQ35" s="43"/>
      <c r="XCR35" s="43"/>
      <c r="XCS35" s="43"/>
      <c r="XCT35" s="43"/>
      <c r="XCU35" s="43"/>
      <c r="XCV35" s="43"/>
      <c r="XCW35" s="43"/>
      <c r="XCX35" s="43"/>
      <c r="XCY35" s="43"/>
      <c r="XCZ35" s="43"/>
      <c r="XDA35" s="43"/>
      <c r="XDB35" s="43"/>
      <c r="XDC35" s="43"/>
      <c r="XDD35" s="43"/>
      <c r="XDE35" s="43"/>
      <c r="XDF35" s="43"/>
      <c r="XDG35" s="43"/>
      <c r="XDH35" s="43"/>
      <c r="XDI35" s="43"/>
      <c r="XDJ35" s="43"/>
      <c r="XDK35" s="43"/>
      <c r="XDL35" s="43"/>
      <c r="XDM35" s="43"/>
      <c r="XDN35" s="43"/>
      <c r="XDO35" s="43"/>
      <c r="XDP35" s="43"/>
      <c r="XDQ35" s="43"/>
      <c r="XDR35" s="43"/>
      <c r="XDS35" s="43"/>
      <c r="XDT35" s="43"/>
      <c r="XDU35" s="43"/>
      <c r="XDV35" s="43"/>
      <c r="XDW35" s="43"/>
      <c r="XDX35" s="43"/>
      <c r="XDY35" s="43"/>
      <c r="XDZ35" s="43"/>
      <c r="XEA35" s="43"/>
      <c r="XEB35" s="43"/>
      <c r="XEC35" s="43"/>
      <c r="XED35" s="43"/>
      <c r="XEE35" s="43"/>
      <c r="XEF35" s="50"/>
      <c r="XEG35" s="50"/>
      <c r="XEH35" s="50"/>
      <c r="XEI35" s="50"/>
      <c r="XEJ35" s="50"/>
      <c r="XEK35" s="50"/>
      <c r="XEL35" s="50"/>
      <c r="XEM35" s="50"/>
      <c r="XEN35" s="50"/>
      <c r="XEO35" s="50"/>
      <c r="XEP35" s="50"/>
      <c r="XEQ35" s="51"/>
    </row>
    <row r="36" s="5" customFormat="1" ht="21" customHeight="1" spans="1:16371">
      <c r="A36" s="22">
        <v>33</v>
      </c>
      <c r="B36" s="32" t="s">
        <v>76</v>
      </c>
      <c r="C36" s="32" t="s">
        <v>77</v>
      </c>
      <c r="D36" s="23" t="s">
        <v>60</v>
      </c>
      <c r="E36" s="28" t="s">
        <v>65</v>
      </c>
      <c r="F36" s="33">
        <v>1</v>
      </c>
      <c r="G36" s="26">
        <v>6882</v>
      </c>
      <c r="H36" s="23">
        <v>573.5</v>
      </c>
      <c r="I36" s="42">
        <f t="shared" si="0"/>
        <v>573.5</v>
      </c>
      <c r="J36" s="34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43"/>
      <c r="XDY36" s="43"/>
      <c r="XDZ36" s="43"/>
      <c r="XEA36" s="43"/>
      <c r="XEB36" s="43"/>
      <c r="XEC36" s="43"/>
      <c r="XED36" s="43"/>
      <c r="XEE36" s="43"/>
      <c r="XEF36" s="50"/>
      <c r="XEG36" s="50"/>
      <c r="XEH36" s="50"/>
      <c r="XEI36" s="50"/>
      <c r="XEJ36" s="50"/>
      <c r="XEK36" s="50"/>
      <c r="XEL36" s="50"/>
      <c r="XEM36" s="50"/>
      <c r="XEN36" s="50"/>
      <c r="XEO36" s="50"/>
      <c r="XEP36" s="50"/>
      <c r="XEQ36" s="51"/>
    </row>
    <row r="37" s="4" customFormat="1" ht="21" customHeight="1" spans="1:16371">
      <c r="A37" s="22">
        <v>34</v>
      </c>
      <c r="B37" s="23" t="s">
        <v>78</v>
      </c>
      <c r="C37" s="23" t="s">
        <v>79</v>
      </c>
      <c r="D37" s="23" t="s">
        <v>60</v>
      </c>
      <c r="E37" s="23" t="s">
        <v>17</v>
      </c>
      <c r="F37" s="23">
        <v>1</v>
      </c>
      <c r="G37" s="26">
        <v>6882</v>
      </c>
      <c r="H37" s="23">
        <v>458.8</v>
      </c>
      <c r="I37" s="42">
        <f t="shared" si="0"/>
        <v>458.8</v>
      </c>
      <c r="J37" s="27" t="s">
        <v>80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49"/>
      <c r="XEG37" s="49"/>
      <c r="XEH37" s="49"/>
      <c r="XEI37" s="49"/>
      <c r="XEJ37" s="49"/>
      <c r="XEK37" s="49"/>
      <c r="XEL37" s="49"/>
      <c r="XEM37" s="49"/>
      <c r="XEN37" s="49"/>
      <c r="XEO37" s="49"/>
      <c r="XEP37" s="49"/>
      <c r="XEQ37" s="10"/>
    </row>
    <row r="38" s="4" customFormat="1" ht="21" customHeight="1" spans="1:16371">
      <c r="A38" s="32" t="s">
        <v>81</v>
      </c>
      <c r="B38" s="32"/>
      <c r="C38" s="32" t="s">
        <v>82</v>
      </c>
      <c r="D38" s="32"/>
      <c r="E38" s="32"/>
      <c r="F38" s="20">
        <f>SUM(F4:F37)</f>
        <v>49</v>
      </c>
      <c r="G38" s="21"/>
      <c r="H38" s="21"/>
      <c r="I38" s="21">
        <f>SUM(I4:I37)</f>
        <v>25521.6</v>
      </c>
      <c r="J38" s="41" t="s">
        <v>83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</row>
    <row r="39" s="3" customFormat="1" ht="42" customHeight="1" spans="1:16371">
      <c r="A39" s="35" t="s">
        <v>84</v>
      </c>
      <c r="B39" s="35"/>
      <c r="C39" s="36"/>
      <c r="D39" s="35"/>
      <c r="E39" s="35"/>
      <c r="F39" s="37"/>
      <c r="G39" s="38"/>
      <c r="H39" s="38"/>
      <c r="I39" s="38"/>
      <c r="J39" s="47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</row>
    <row r="40" s="3" customFormat="1" ht="21" customHeight="1" spans="3:16371">
      <c r="C40" s="6"/>
      <c r="D40" s="6"/>
      <c r="F40" s="7"/>
      <c r="G40" s="8"/>
      <c r="H40" s="8"/>
      <c r="I40" s="8"/>
      <c r="J40" s="9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</row>
    <row r="41" s="3" customFormat="1" ht="21" customHeight="1" spans="3:16371">
      <c r="C41" s="6"/>
      <c r="D41" s="6"/>
      <c r="F41" s="7"/>
      <c r="G41" s="8"/>
      <c r="H41" s="8"/>
      <c r="I41" s="8"/>
      <c r="J41" s="9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</row>
    <row r="42" s="3" customFormat="1" ht="21" customHeight="1" spans="3:16371">
      <c r="C42" s="6"/>
      <c r="D42" s="6"/>
      <c r="F42" s="7"/>
      <c r="G42" s="8"/>
      <c r="H42" s="8"/>
      <c r="I42" s="8"/>
      <c r="J42" s="9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</row>
    <row r="43" s="3" customFormat="1" ht="21" customHeight="1" spans="3:16371">
      <c r="C43" s="6"/>
      <c r="D43" s="6"/>
      <c r="F43" s="7"/>
      <c r="G43" s="8"/>
      <c r="H43" s="8"/>
      <c r="I43" s="8"/>
      <c r="J43" s="9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</row>
    <row r="44" s="3" customFormat="1" ht="21" customHeight="1" spans="3:16371">
      <c r="C44" s="6"/>
      <c r="D44" s="6"/>
      <c r="F44" s="7"/>
      <c r="G44" s="8"/>
      <c r="H44" s="8"/>
      <c r="I44" s="8"/>
      <c r="J44" s="9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</row>
    <row r="45" s="3" customFormat="1" ht="21" customHeight="1" spans="3:16371">
      <c r="C45" s="6"/>
      <c r="D45" s="6"/>
      <c r="F45" s="7"/>
      <c r="G45" s="8"/>
      <c r="H45" s="8"/>
      <c r="I45" s="8"/>
      <c r="J45" s="9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</row>
    <row r="46" s="3" customFormat="1" ht="21" customHeight="1" spans="3:16371">
      <c r="C46" s="6"/>
      <c r="D46" s="6"/>
      <c r="F46" s="7"/>
      <c r="G46" s="8"/>
      <c r="H46" s="8"/>
      <c r="I46" s="8"/>
      <c r="J46" s="9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</row>
    <row r="47" s="3" customFormat="1" spans="3:16371">
      <c r="C47" s="6"/>
      <c r="D47" s="6"/>
      <c r="F47" s="7"/>
      <c r="G47" s="8"/>
      <c r="H47" s="8"/>
      <c r="I47" s="8"/>
      <c r="J47" s="9"/>
      <c r="XEF47" s="10"/>
      <c r="XEG47" s="10"/>
      <c r="XEH47" s="10"/>
      <c r="XEI47" s="10"/>
      <c r="XEJ47" s="10"/>
      <c r="XEK47" s="10"/>
      <c r="XEL47" s="10"/>
      <c r="XEM47" s="10"/>
      <c r="XEN47" s="10"/>
      <c r="XEO47" s="10"/>
      <c r="XEP47" s="10"/>
      <c r="XEQ47" s="10"/>
    </row>
  </sheetData>
  <autoFilter ref="A3:XFD39">
    <extLst/>
  </autoFilter>
  <mergeCells count="5">
    <mergeCell ref="A1:J1"/>
    <mergeCell ref="G2:I2"/>
    <mergeCell ref="A38:B38"/>
    <mergeCell ref="C38:E38"/>
    <mergeCell ref="A39:J39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低保6月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2025-03-05T07:17:06Z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