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11月" sheetId="1" r:id="rId1"/>
  </sheets>
  <definedNames>
    <definedName name="_xlnm._FilterDatabase" localSheetId="0" hidden="1">低保11月!$3:$42</definedName>
    <definedName name="_xlnm.Print_Area" localSheetId="0">低保11月!$A$1:$J$42</definedName>
    <definedName name="_xlnm.Print_Titles" localSheetId="0">低保11月!$1:$3</definedName>
  </definedNames>
  <calcPr calcId="144525"/>
</workbook>
</file>

<file path=xl/sharedStrings.xml><?xml version="1.0" encoding="utf-8"?>
<sst xmlns="http://schemas.openxmlformats.org/spreadsheetml/2006/main" count="164" uniqueCount="87">
  <si>
    <t>开发区船厂路街道2024年2月农村低保发放公示表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</si>
  <si>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</si>
  <si>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</si>
  <si>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</si>
  <si>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</si>
  <si>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</si>
  <si>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</si>
  <si>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</si>
  <si>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</si>
  <si>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</si>
  <si>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</si>
  <si>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</si>
  <si>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</si>
  <si>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</si>
  <si>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</si>
  <si>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</si>
  <si>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</si>
  <si>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</si>
  <si>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</si>
  <si>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</si>
  <si>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</si>
  <si>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
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</si>
  <si>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</si>
  <si>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</si>
  <si>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</si>
  <si>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</si>
  <si>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</si>
  <si>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</si>
  <si>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</si>
  <si>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</si>
  <si>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
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</si>
  <si>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</si>
  <si>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</si>
  <si>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</si>
  <si>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</si>
  <si>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</si>
  <si>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</si>
  <si>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</si>
  <si>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
二级</t>
  </si>
  <si>
    <t>富新庄</t>
  </si>
  <si>
    <t>朱亚男</t>
  </si>
  <si>
    <t>听力
一级</t>
  </si>
  <si>
    <t>马坊甸</t>
  </si>
  <si>
    <t>赵静华</t>
  </si>
  <si>
    <t>药马坊</t>
  </si>
  <si>
    <t>刘海英</t>
  </si>
  <si>
    <t>精神
二级</t>
  </si>
  <si>
    <t>郭高</t>
  </si>
  <si>
    <t>高利军</t>
  </si>
  <si>
    <t>刘炳艳</t>
  </si>
  <si>
    <t>2024.1换卡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</si>
  <si>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</si>
  <si>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</si>
  <si>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</si>
  <si>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</si>
  <si>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</si>
  <si>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</si>
  <si>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</si>
  <si>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</si>
  <si>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</si>
  <si>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</si>
  <si>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</si>
  <si>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</si>
  <si>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成年重残</t>
  </si>
  <si>
    <t>沙河</t>
  </si>
  <si>
    <t>陈军辉</t>
  </si>
  <si>
    <t>李钢</t>
  </si>
  <si>
    <t>重病</t>
  </si>
  <si>
    <t>张轩睿</t>
  </si>
  <si>
    <t>二级
残疾</t>
  </si>
  <si>
    <t>李兴奎</t>
  </si>
  <si>
    <t>残疾人</t>
  </si>
  <si>
    <t>紫草坞</t>
  </si>
  <si>
    <t>刘洋</t>
  </si>
  <si>
    <t>张淑丽</t>
  </si>
  <si>
    <t>孙楷</t>
  </si>
  <si>
    <t>智力
四级</t>
  </si>
  <si>
    <t>西岭</t>
  </si>
  <si>
    <t>张兴武</t>
  </si>
  <si>
    <t>铁官营</t>
  </si>
  <si>
    <t>徐秋雨</t>
  </si>
  <si>
    <t>朱马坊</t>
  </si>
  <si>
    <t>朱宝军</t>
  </si>
  <si>
    <t>合计</t>
  </si>
  <si>
    <t>人民币:贰万捌仟贰佰柒拾肆元伍角整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</si>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</sst>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_ "/>
    <numFmt numFmtId="177" formatCode="0_);[Red]\(0\)"/>
    <numFmt numFmtId="178" formatCode="yyyy&quot;年&quot;m&quot;月&quot;d&quot;日&quot;;@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8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7" fillId="28" borderId="9" applyNumberFormat="0" applyAlignment="0" applyProtection="0">
      <alignment vertical="center"/>
    </xf>
    <xf numFmtId="0" fontId="1" fillId="0" borderId="0">
      <alignment vertical="center"/>
    </xf>
    <xf numFmtId="0" fontId="31" fillId="28" borderId="6" applyNumberFormat="0" applyAlignment="0" applyProtection="0">
      <alignment vertical="center"/>
    </xf>
    <xf numFmtId="0" fontId="1" fillId="0" borderId="0">
      <alignment vertical="center"/>
    </xf>
    <xf numFmtId="0" fontId="30" fillId="32" borderId="11" applyNumberFormat="0" applyAlignment="0" applyProtection="0">
      <alignment vertical="center"/>
    </xf>
    <xf numFmtId="0" fontId="1" fillId="0" borderId="0"/>
    <xf numFmtId="0" fontId="13" fillId="2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" fillId="0" borderId="0"/>
    <xf numFmtId="0" fontId="13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" fillId="0" borderId="0"/>
    <xf numFmtId="0" fontId="14" fillId="14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6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6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6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7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7" fontId="8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/>
    </xf>
    <xf numFmtId="177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6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178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0"/>
  <sheetViews>
    <sheetView tabSelected="1" view="pageBreakPreview" zoomScaleNormal="115" zoomScaleSheetLayoutView="100" workbookViewId="0">
      <selection activeCell="J5" sqref="J5"/>
    </sheetView>
  </sheetViews>
  <sheetFormatPr defaultColWidth="9" defaultRowHeight="14.25"/>
  <cols>
    <col min="1" max="1" width="3.5" style="3" customWidth="1"/>
    <col min="2" max="2" width="7.625" style="3" customWidth="1"/>
    <col min="3" max="4" width="7.625" style="6" customWidth="1"/>
    <col min="5" max="5" width="7.625" style="3" customWidth="1"/>
    <col min="6" max="6" width="7.625" style="7" customWidth="1"/>
    <col min="7" max="7" width="7.625" style="8" customWidth="1"/>
    <col min="8" max="8" width="7.875" style="8" customWidth="1"/>
    <col min="9" max="9" width="10.25" style="8" customWidth="1"/>
    <col min="10" max="10" width="13.375" style="9" customWidth="1"/>
    <col min="11" max="16362" width="9" style="3"/>
    <col min="16363" max="16384" width="9" style="10"/>
  </cols>
  <sheetData>
    <row r="1" s="1" customFormat="1" ht="27" customHeight="1" spans="1:16373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4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</row>
    <row r="2" s="2" customFormat="1" ht="15" customHeight="1" spans="1:16373">
      <c r="A2" s="14"/>
      <c r="B2" s="14"/>
      <c r="C2" s="14"/>
      <c r="D2" s="15"/>
      <c r="E2" s="16"/>
      <c r="F2" s="17"/>
      <c r="G2" s="18"/>
      <c r="H2" s="18"/>
      <c r="I2" s="18"/>
      <c r="J2" s="44">
        <v>45314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54"/>
      <c r="XEJ2" s="54"/>
      <c r="XEK2" s="54"/>
      <c r="XEL2" s="54"/>
      <c r="XEM2" s="54"/>
      <c r="XEN2" s="54"/>
      <c r="XEO2" s="54"/>
      <c r="XEP2" s="54"/>
      <c r="XEQ2" s="54"/>
      <c r="XER2" s="54"/>
      <c r="XES2" s="54"/>
    </row>
    <row r="3" s="3" customFormat="1" ht="41" customHeight="1" spans="1:16374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5" t="s">
        <v>10</v>
      </c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</row>
    <row r="4" s="4" customFormat="1" ht="21" customHeight="1" spans="1:16374">
      <c r="A4" s="22">
        <v>1</v>
      </c>
      <c r="B4" s="23" t="s">
        <v>11</v>
      </c>
      <c r="C4" s="23" t="s">
        <v>12</v>
      </c>
      <c r="D4" s="24" t="s">
        <v>13</v>
      </c>
      <c r="E4" s="25" t="s">
        <v>14</v>
      </c>
      <c r="F4" s="26">
        <v>1</v>
      </c>
      <c r="G4" s="27">
        <v>6882</v>
      </c>
      <c r="H4" s="23">
        <v>516.2</v>
      </c>
      <c r="I4" s="46">
        <f t="shared" ref="I4:I19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10"/>
    </row>
    <row r="5" s="4" customFormat="1" ht="21" customHeight="1" spans="1:16374">
      <c r="A5" s="22">
        <v>2</v>
      </c>
      <c r="B5" s="28" t="s">
        <v>11</v>
      </c>
      <c r="C5" s="24" t="s">
        <v>15</v>
      </c>
      <c r="D5" s="24" t="s">
        <v>13</v>
      </c>
      <c r="E5" s="25" t="s">
        <v>14</v>
      </c>
      <c r="F5" s="24">
        <v>1</v>
      </c>
      <c r="G5" s="27">
        <v>6882</v>
      </c>
      <c r="H5" s="23">
        <v>516.2</v>
      </c>
      <c r="I5" s="46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5"/>
      <c r="XEJ5" s="55"/>
      <c r="XEK5" s="55"/>
      <c r="XEL5" s="55"/>
      <c r="XEM5" s="55"/>
      <c r="XEN5" s="55"/>
      <c r="XEO5" s="55"/>
      <c r="XEP5" s="55"/>
      <c r="XEQ5" s="55"/>
      <c r="XER5" s="55"/>
      <c r="XES5" s="55"/>
      <c r="XET5" s="10"/>
    </row>
    <row r="6" s="4" customFormat="1" ht="21" customHeight="1" spans="1:16375">
      <c r="A6" s="22">
        <v>3</v>
      </c>
      <c r="B6" s="28" t="s">
        <v>11</v>
      </c>
      <c r="C6" s="24" t="s">
        <v>16</v>
      </c>
      <c r="D6" s="24" t="s">
        <v>13</v>
      </c>
      <c r="E6" s="25" t="s">
        <v>17</v>
      </c>
      <c r="F6" s="24">
        <v>1</v>
      </c>
      <c r="G6" s="27">
        <v>6882</v>
      </c>
      <c r="H6" s="23">
        <v>458.8</v>
      </c>
      <c r="I6" s="46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5"/>
      <c r="XEJ6" s="55"/>
      <c r="XEK6" s="55"/>
      <c r="XEL6" s="55"/>
      <c r="XEM6" s="55"/>
      <c r="XEN6" s="55"/>
      <c r="XEO6" s="55"/>
      <c r="XEP6" s="55"/>
      <c r="XEQ6" s="55"/>
      <c r="XER6" s="55"/>
      <c r="XES6" s="55"/>
      <c r="XET6" s="10"/>
      <c r="XEU6" s="10"/>
    </row>
    <row r="7" s="4" customFormat="1" ht="21" customHeight="1" spans="1:16374">
      <c r="A7" s="22">
        <v>4</v>
      </c>
      <c r="B7" s="28" t="s">
        <v>18</v>
      </c>
      <c r="C7" s="24" t="s">
        <v>19</v>
      </c>
      <c r="D7" s="22" t="s">
        <v>20</v>
      </c>
      <c r="E7" s="29" t="s">
        <v>21</v>
      </c>
      <c r="F7" s="24">
        <v>1</v>
      </c>
      <c r="G7" s="27">
        <v>6882</v>
      </c>
      <c r="H7" s="23">
        <v>573.5</v>
      </c>
      <c r="I7" s="46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4" customFormat="1" ht="21" customHeight="1" spans="1:16374">
      <c r="A8" s="22">
        <v>5</v>
      </c>
      <c r="B8" s="28" t="s">
        <v>22</v>
      </c>
      <c r="C8" s="24" t="s">
        <v>23</v>
      </c>
      <c r="D8" s="22" t="s">
        <v>13</v>
      </c>
      <c r="E8" s="30" t="s">
        <v>14</v>
      </c>
      <c r="F8" s="24">
        <v>1</v>
      </c>
      <c r="G8" s="27">
        <v>6882</v>
      </c>
      <c r="H8" s="23">
        <v>516.2</v>
      </c>
      <c r="I8" s="46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4" customFormat="1" ht="21" customHeight="1" spans="1:16374">
      <c r="A9" s="22">
        <v>6</v>
      </c>
      <c r="B9" s="22" t="s">
        <v>22</v>
      </c>
      <c r="C9" s="22" t="s">
        <v>24</v>
      </c>
      <c r="D9" s="24" t="s">
        <v>13</v>
      </c>
      <c r="E9" s="31" t="s">
        <v>25</v>
      </c>
      <c r="F9" s="26">
        <v>1</v>
      </c>
      <c r="G9" s="27">
        <v>6882</v>
      </c>
      <c r="H9" s="23">
        <v>573.5</v>
      </c>
      <c r="I9" s="46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5"/>
      <c r="XEJ9" s="55"/>
      <c r="XEK9" s="55"/>
      <c r="XEL9" s="55"/>
      <c r="XEM9" s="55"/>
      <c r="XEN9" s="55"/>
      <c r="XEO9" s="55"/>
      <c r="XEP9" s="55"/>
      <c r="XEQ9" s="55"/>
      <c r="XER9" s="55"/>
      <c r="XES9" s="55"/>
      <c r="XET9" s="10"/>
    </row>
    <row r="10" s="4" customFormat="1" ht="21" customHeight="1" spans="1:16374">
      <c r="A10" s="22">
        <v>7</v>
      </c>
      <c r="B10" s="22" t="s">
        <v>22</v>
      </c>
      <c r="C10" s="24" t="s">
        <v>26</v>
      </c>
      <c r="D10" s="24" t="s">
        <v>13</v>
      </c>
      <c r="E10" s="31" t="s">
        <v>25</v>
      </c>
      <c r="F10" s="26">
        <v>1</v>
      </c>
      <c r="G10" s="27">
        <v>6882</v>
      </c>
      <c r="H10" s="23">
        <v>458.8</v>
      </c>
      <c r="I10" s="46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10"/>
    </row>
    <row r="11" s="4" customFormat="1" ht="21" customHeight="1" spans="1:16374">
      <c r="A11" s="22">
        <v>8</v>
      </c>
      <c r="B11" s="22" t="s">
        <v>22</v>
      </c>
      <c r="C11" s="24" t="s">
        <v>27</v>
      </c>
      <c r="D11" s="24" t="s">
        <v>13</v>
      </c>
      <c r="E11" s="31" t="s">
        <v>25</v>
      </c>
      <c r="F11" s="26">
        <v>2</v>
      </c>
      <c r="G11" s="27">
        <v>6882</v>
      </c>
      <c r="H11" s="23">
        <v>573.5</v>
      </c>
      <c r="I11" s="46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10"/>
    </row>
    <row r="12" s="5" customFormat="1" ht="21" customHeight="1" spans="1:16374">
      <c r="A12" s="22">
        <v>9</v>
      </c>
      <c r="B12" s="28" t="s">
        <v>22</v>
      </c>
      <c r="C12" s="28" t="s">
        <v>28</v>
      </c>
      <c r="D12" s="24" t="s">
        <v>13</v>
      </c>
      <c r="E12" s="29" t="s">
        <v>21</v>
      </c>
      <c r="F12" s="24">
        <v>1</v>
      </c>
      <c r="G12" s="27">
        <v>6882</v>
      </c>
      <c r="H12" s="23">
        <v>573.5</v>
      </c>
      <c r="I12" s="46">
        <f t="shared" si="0"/>
        <v>573.5</v>
      </c>
      <c r="J12" s="28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7"/>
    </row>
    <row r="13" s="4" customFormat="1" ht="21" customHeight="1" spans="1:16374">
      <c r="A13" s="22">
        <v>10</v>
      </c>
      <c r="B13" s="28" t="s">
        <v>22</v>
      </c>
      <c r="C13" s="24" t="s">
        <v>29</v>
      </c>
      <c r="D13" s="24" t="s">
        <v>13</v>
      </c>
      <c r="E13" s="32" t="s">
        <v>30</v>
      </c>
      <c r="F13" s="24">
        <v>2</v>
      </c>
      <c r="G13" s="27">
        <v>6882</v>
      </c>
      <c r="H13" s="23">
        <v>573.5</v>
      </c>
      <c r="I13" s="46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10"/>
    </row>
    <row r="14" s="4" customFormat="1" ht="21" customHeight="1" spans="1:16374">
      <c r="A14" s="22">
        <v>11</v>
      </c>
      <c r="B14" s="28" t="s">
        <v>22</v>
      </c>
      <c r="C14" s="24" t="s">
        <v>31</v>
      </c>
      <c r="D14" s="24" t="s">
        <v>13</v>
      </c>
      <c r="E14" s="32" t="s">
        <v>14</v>
      </c>
      <c r="F14" s="24">
        <v>1</v>
      </c>
      <c r="G14" s="27">
        <v>6882</v>
      </c>
      <c r="H14" s="23">
        <v>516.2</v>
      </c>
      <c r="I14" s="46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10"/>
    </row>
    <row r="15" s="4" customFormat="1" spans="1:16375">
      <c r="A15" s="22">
        <v>12</v>
      </c>
      <c r="B15" s="28" t="s">
        <v>22</v>
      </c>
      <c r="C15" s="24" t="s">
        <v>32</v>
      </c>
      <c r="D15" s="24" t="s">
        <v>13</v>
      </c>
      <c r="E15" s="32" t="s">
        <v>17</v>
      </c>
      <c r="F15" s="24">
        <v>1</v>
      </c>
      <c r="G15" s="27">
        <v>6882</v>
      </c>
      <c r="H15" s="23">
        <v>516.2</v>
      </c>
      <c r="I15" s="46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10"/>
      <c r="XEU15" s="10"/>
    </row>
    <row r="16" s="4" customFormat="1" spans="1:16376">
      <c r="A16" s="22">
        <v>13</v>
      </c>
      <c r="B16" s="28" t="s">
        <v>22</v>
      </c>
      <c r="C16" s="24" t="s">
        <v>33</v>
      </c>
      <c r="D16" s="24" t="s">
        <v>13</v>
      </c>
      <c r="E16" s="32" t="s">
        <v>17</v>
      </c>
      <c r="F16" s="24">
        <v>2</v>
      </c>
      <c r="G16" s="27">
        <v>6882</v>
      </c>
      <c r="H16" s="23">
        <v>458.8</v>
      </c>
      <c r="I16" s="46">
        <f t="shared" si="0"/>
        <v>917.6</v>
      </c>
      <c r="J16" s="2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10"/>
      <c r="XEU16" s="10"/>
      <c r="XEV16" s="10"/>
    </row>
    <row r="17" s="4" customFormat="1" spans="1:16376">
      <c r="A17" s="22">
        <v>14</v>
      </c>
      <c r="B17" s="28" t="s">
        <v>22</v>
      </c>
      <c r="C17" s="24" t="s">
        <v>34</v>
      </c>
      <c r="D17" s="24" t="s">
        <v>13</v>
      </c>
      <c r="E17" s="32" t="s">
        <v>17</v>
      </c>
      <c r="F17" s="24">
        <v>1</v>
      </c>
      <c r="G17" s="27">
        <v>6882</v>
      </c>
      <c r="H17" s="23">
        <v>458.8</v>
      </c>
      <c r="I17" s="46">
        <f t="shared" si="0"/>
        <v>458.8</v>
      </c>
      <c r="J17" s="28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55"/>
      <c r="XEJ17" s="55"/>
      <c r="XEK17" s="55"/>
      <c r="XEL17" s="55"/>
      <c r="XEM17" s="55"/>
      <c r="XEN17" s="55"/>
      <c r="XEO17" s="55"/>
      <c r="XEP17" s="55"/>
      <c r="XEQ17" s="55"/>
      <c r="XER17" s="55"/>
      <c r="XES17" s="55"/>
      <c r="XET17" s="10"/>
      <c r="XEU17" s="10"/>
      <c r="XEV17" s="10"/>
    </row>
    <row r="18" s="4" customFormat="1" spans="1:16376">
      <c r="A18" s="22">
        <v>15</v>
      </c>
      <c r="B18" s="28" t="s">
        <v>22</v>
      </c>
      <c r="C18" s="24" t="s">
        <v>35</v>
      </c>
      <c r="D18" s="24" t="s">
        <v>13</v>
      </c>
      <c r="E18" s="32" t="s">
        <v>17</v>
      </c>
      <c r="F18" s="24">
        <v>2</v>
      </c>
      <c r="G18" s="27">
        <v>6882</v>
      </c>
      <c r="H18" s="23">
        <v>458.8</v>
      </c>
      <c r="I18" s="46">
        <f t="shared" si="0"/>
        <v>917.6</v>
      </c>
      <c r="J18" s="2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55"/>
      <c r="XEJ18" s="55"/>
      <c r="XEK18" s="55"/>
      <c r="XEL18" s="55"/>
      <c r="XEM18" s="55"/>
      <c r="XEN18" s="55"/>
      <c r="XEO18" s="55"/>
      <c r="XEP18" s="55"/>
      <c r="XEQ18" s="55"/>
      <c r="XER18" s="55"/>
      <c r="XES18" s="55"/>
      <c r="XET18" s="10"/>
      <c r="XEU18" s="10"/>
      <c r="XEV18" s="10"/>
    </row>
    <row r="19" s="4" customFormat="1" ht="21" customHeight="1" spans="1:16374">
      <c r="A19" s="22">
        <v>16</v>
      </c>
      <c r="B19" s="28" t="s">
        <v>36</v>
      </c>
      <c r="C19" s="33" t="s">
        <v>37</v>
      </c>
      <c r="D19" s="24" t="s">
        <v>13</v>
      </c>
      <c r="E19" s="32" t="s">
        <v>38</v>
      </c>
      <c r="F19" s="24">
        <v>4</v>
      </c>
      <c r="G19" s="27">
        <v>6882</v>
      </c>
      <c r="H19" s="23">
        <v>516.2</v>
      </c>
      <c r="I19" s="46">
        <f t="shared" si="0"/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10"/>
    </row>
    <row r="20" s="4" customFormat="1" ht="21" spans="1:16376">
      <c r="A20" s="22">
        <v>17</v>
      </c>
      <c r="B20" s="28" t="s">
        <v>39</v>
      </c>
      <c r="C20" s="24" t="s">
        <v>40</v>
      </c>
      <c r="D20" s="24" t="s">
        <v>13</v>
      </c>
      <c r="E20" s="32" t="s">
        <v>41</v>
      </c>
      <c r="F20" s="24">
        <v>2</v>
      </c>
      <c r="G20" s="27">
        <v>6882</v>
      </c>
      <c r="H20" s="23">
        <v>573.5</v>
      </c>
      <c r="I20" s="46">
        <f t="shared" ref="I20:I40" si="1">H20*F20</f>
        <v>1147</v>
      </c>
      <c r="J20" s="3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5"/>
      <c r="XEJ20" s="10"/>
      <c r="XEK20" s="10"/>
      <c r="XEL20" s="10"/>
      <c r="XEM20" s="55"/>
      <c r="XEN20" s="55"/>
      <c r="XEO20" s="55"/>
      <c r="XEP20" s="55"/>
      <c r="XEQ20" s="55"/>
      <c r="XER20" s="55"/>
      <c r="XES20" s="55"/>
      <c r="XET20" s="10"/>
      <c r="XEU20" s="10"/>
      <c r="XEV20" s="10"/>
    </row>
    <row r="21" s="4" customFormat="1" ht="21" customHeight="1" spans="1:16374">
      <c r="A21" s="22">
        <v>18</v>
      </c>
      <c r="B21" s="28" t="s">
        <v>42</v>
      </c>
      <c r="C21" s="24" t="s">
        <v>43</v>
      </c>
      <c r="D21" s="24" t="s">
        <v>13</v>
      </c>
      <c r="E21" s="29" t="s">
        <v>21</v>
      </c>
      <c r="F21" s="24">
        <v>1</v>
      </c>
      <c r="G21" s="27">
        <v>6882</v>
      </c>
      <c r="H21" s="23">
        <v>458.8</v>
      </c>
      <c r="I21" s="46">
        <f t="shared" si="1"/>
        <v>458.8</v>
      </c>
      <c r="J21" s="48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5"/>
      <c r="XEJ21" s="55"/>
      <c r="XEK21" s="55"/>
      <c r="XEL21" s="55"/>
      <c r="XEM21" s="55"/>
      <c r="XEN21" s="55"/>
      <c r="XEO21" s="55"/>
      <c r="XEP21" s="55"/>
      <c r="XEQ21" s="55"/>
      <c r="XER21" s="55"/>
      <c r="XES21" s="55"/>
      <c r="XET21" s="10"/>
    </row>
    <row r="22" s="4" customFormat="1" ht="21" customHeight="1" spans="1:16374">
      <c r="A22" s="22">
        <v>19</v>
      </c>
      <c r="B22" s="28" t="s">
        <v>44</v>
      </c>
      <c r="C22" s="28" t="s">
        <v>45</v>
      </c>
      <c r="D22" s="24" t="s">
        <v>13</v>
      </c>
      <c r="E22" s="32" t="s">
        <v>46</v>
      </c>
      <c r="F22" s="24">
        <v>1</v>
      </c>
      <c r="G22" s="27">
        <v>6882</v>
      </c>
      <c r="H22" s="23">
        <v>516.2</v>
      </c>
      <c r="I22" s="46">
        <f t="shared" si="1"/>
        <v>516.2</v>
      </c>
      <c r="J22" s="2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5"/>
      <c r="XEJ22" s="55"/>
      <c r="XEK22" s="55"/>
      <c r="XEL22" s="55"/>
      <c r="XEM22" s="55"/>
      <c r="XEN22" s="55"/>
      <c r="XEO22" s="55"/>
      <c r="XEP22" s="55"/>
      <c r="XEQ22" s="55"/>
      <c r="XER22" s="55"/>
      <c r="XES22" s="55"/>
      <c r="XET22" s="10"/>
    </row>
    <row r="23" s="4" customFormat="1" ht="21" customHeight="1" spans="1:16374">
      <c r="A23" s="22">
        <v>20</v>
      </c>
      <c r="B23" s="22" t="s">
        <v>47</v>
      </c>
      <c r="C23" s="22" t="s">
        <v>48</v>
      </c>
      <c r="D23" s="24" t="s">
        <v>13</v>
      </c>
      <c r="E23" s="25" t="s">
        <v>14</v>
      </c>
      <c r="F23" s="26">
        <v>2</v>
      </c>
      <c r="G23" s="27">
        <v>6882</v>
      </c>
      <c r="H23" s="23">
        <v>458.8</v>
      </c>
      <c r="I23" s="46">
        <f t="shared" si="1"/>
        <v>917.6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5"/>
      <c r="XEJ23" s="10"/>
      <c r="XEK23" s="10"/>
      <c r="XEL23" s="10"/>
      <c r="XEM23" s="55"/>
      <c r="XEN23" s="55"/>
      <c r="XEO23" s="55"/>
      <c r="XEP23" s="55"/>
      <c r="XEQ23" s="55"/>
      <c r="XER23" s="55"/>
      <c r="XES23" s="55"/>
      <c r="XET23" s="10"/>
    </row>
    <row r="24" s="4" customFormat="1" ht="21" customHeight="1" spans="1:16374">
      <c r="A24" s="22">
        <v>21</v>
      </c>
      <c r="B24" s="23" t="s">
        <v>47</v>
      </c>
      <c r="C24" s="24" t="s">
        <v>49</v>
      </c>
      <c r="D24" s="24" t="s">
        <v>13</v>
      </c>
      <c r="E24" s="31" t="s">
        <v>17</v>
      </c>
      <c r="F24" s="24">
        <v>2</v>
      </c>
      <c r="G24" s="27">
        <v>6882</v>
      </c>
      <c r="H24" s="23">
        <v>458.8</v>
      </c>
      <c r="I24" s="46">
        <f t="shared" si="1"/>
        <v>917.6</v>
      </c>
      <c r="J24" s="49" t="s">
        <v>50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5"/>
      <c r="XEJ24" s="55"/>
      <c r="XEK24" s="55"/>
      <c r="XEL24" s="55"/>
      <c r="XEM24" s="55"/>
      <c r="XEN24" s="55"/>
      <c r="XEO24" s="55"/>
      <c r="XEP24" s="55"/>
      <c r="XEQ24" s="55"/>
      <c r="XER24" s="55"/>
      <c r="XES24" s="55"/>
      <c r="XET24" s="10"/>
    </row>
    <row r="25" s="4" customFormat="1" ht="21" customHeight="1" spans="1:16374">
      <c r="A25" s="22">
        <v>22</v>
      </c>
      <c r="B25" s="22" t="s">
        <v>51</v>
      </c>
      <c r="C25" s="34" t="s">
        <v>52</v>
      </c>
      <c r="D25" s="24" t="s">
        <v>13</v>
      </c>
      <c r="E25" s="35" t="s">
        <v>30</v>
      </c>
      <c r="F25" s="26">
        <v>1</v>
      </c>
      <c r="G25" s="27">
        <v>6882</v>
      </c>
      <c r="H25" s="23">
        <v>573.5</v>
      </c>
      <c r="I25" s="46">
        <f t="shared" si="1"/>
        <v>573.5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5"/>
      <c r="XEJ25" s="55"/>
      <c r="XEK25" s="55"/>
      <c r="XEL25" s="55"/>
      <c r="XEM25" s="55"/>
      <c r="XEN25" s="55"/>
      <c r="XEO25" s="55"/>
      <c r="XEP25" s="55"/>
      <c r="XEQ25" s="55"/>
      <c r="XER25" s="55"/>
      <c r="XES25" s="55"/>
      <c r="XET25" s="10"/>
    </row>
    <row r="26" s="4" customFormat="1" ht="21" customHeight="1" spans="1:16374">
      <c r="A26" s="22">
        <v>23</v>
      </c>
      <c r="B26" s="22" t="s">
        <v>53</v>
      </c>
      <c r="C26" s="22" t="s">
        <v>54</v>
      </c>
      <c r="D26" s="24" t="s">
        <v>13</v>
      </c>
      <c r="E26" s="31" t="s">
        <v>14</v>
      </c>
      <c r="F26" s="26">
        <v>1</v>
      </c>
      <c r="G26" s="27">
        <v>6882</v>
      </c>
      <c r="H26" s="23">
        <v>573.5</v>
      </c>
      <c r="I26" s="46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5"/>
      <c r="XEJ26" s="55"/>
      <c r="XEK26" s="55"/>
      <c r="XEL26" s="55"/>
      <c r="XEM26" s="55"/>
      <c r="XEN26" s="55"/>
      <c r="XEO26" s="55"/>
      <c r="XEP26" s="55"/>
      <c r="XEQ26" s="55"/>
      <c r="XER26" s="55"/>
      <c r="XES26" s="55"/>
      <c r="XET26" s="10"/>
    </row>
    <row r="27" s="4" customFormat="1" ht="21" customHeight="1" spans="1:16374">
      <c r="A27" s="22">
        <v>24</v>
      </c>
      <c r="B27" s="28" t="s">
        <v>55</v>
      </c>
      <c r="C27" s="24" t="s">
        <v>56</v>
      </c>
      <c r="D27" s="24" t="s">
        <v>13</v>
      </c>
      <c r="E27" s="32" t="s">
        <v>21</v>
      </c>
      <c r="F27" s="24">
        <v>2</v>
      </c>
      <c r="G27" s="27">
        <v>6882</v>
      </c>
      <c r="H27" s="23">
        <v>516.2</v>
      </c>
      <c r="I27" s="46">
        <f t="shared" si="1"/>
        <v>1032.4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5"/>
      <c r="XEJ27" s="55"/>
      <c r="XEK27" s="55"/>
      <c r="XEL27" s="55"/>
      <c r="XEM27" s="55"/>
      <c r="XEN27" s="55"/>
      <c r="XEO27" s="55"/>
      <c r="XEP27" s="55"/>
      <c r="XEQ27" s="55"/>
      <c r="XER27" s="55"/>
      <c r="XES27" s="55"/>
      <c r="XET27" s="10"/>
    </row>
    <row r="28" s="4" customFormat="1" ht="21" customHeight="1" spans="1:16374">
      <c r="A28" s="22">
        <v>25</v>
      </c>
      <c r="B28" s="28" t="s">
        <v>55</v>
      </c>
      <c r="C28" s="24" t="s">
        <v>57</v>
      </c>
      <c r="D28" s="24" t="s">
        <v>13</v>
      </c>
      <c r="E28" s="25" t="s">
        <v>58</v>
      </c>
      <c r="F28" s="24">
        <v>4</v>
      </c>
      <c r="G28" s="27">
        <v>6882</v>
      </c>
      <c r="H28" s="23">
        <v>573.5</v>
      </c>
      <c r="I28" s="46">
        <f t="shared" si="1"/>
        <v>2294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5"/>
      <c r="XEJ28" s="55"/>
      <c r="XEK28" s="55"/>
      <c r="XEL28" s="55"/>
      <c r="XEM28" s="55"/>
      <c r="XEN28" s="55"/>
      <c r="XEO28" s="55"/>
      <c r="XEP28" s="55"/>
      <c r="XEQ28" s="55"/>
      <c r="XER28" s="55"/>
      <c r="XES28" s="55"/>
      <c r="XET28" s="10"/>
    </row>
    <row r="29" s="4" customFormat="1" ht="21" customHeight="1" spans="1:16374">
      <c r="A29" s="22">
        <v>26</v>
      </c>
      <c r="B29" s="36" t="s">
        <v>59</v>
      </c>
      <c r="C29" s="36" t="s">
        <v>60</v>
      </c>
      <c r="D29" s="23" t="s">
        <v>61</v>
      </c>
      <c r="E29" s="29" t="s">
        <v>21</v>
      </c>
      <c r="F29" s="37">
        <v>1</v>
      </c>
      <c r="G29" s="27">
        <v>6882</v>
      </c>
      <c r="H29" s="23">
        <v>516.2</v>
      </c>
      <c r="I29" s="46">
        <f t="shared" si="1"/>
        <v>516.2</v>
      </c>
      <c r="J29" s="3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5"/>
      <c r="XEJ29" s="55"/>
      <c r="XEK29" s="55"/>
      <c r="XEL29" s="55"/>
      <c r="XEM29" s="55"/>
      <c r="XEN29" s="55"/>
      <c r="XEO29" s="55"/>
      <c r="XEP29" s="55"/>
      <c r="XEQ29" s="55"/>
      <c r="XER29" s="55"/>
      <c r="XES29" s="55"/>
      <c r="XET29" s="10"/>
    </row>
    <row r="30" s="4" customFormat="1" ht="21" customHeight="1" spans="1:16374">
      <c r="A30" s="22">
        <v>27</v>
      </c>
      <c r="B30" s="36" t="s">
        <v>59</v>
      </c>
      <c r="C30" s="38" t="s">
        <v>62</v>
      </c>
      <c r="D30" s="23" t="s">
        <v>61</v>
      </c>
      <c r="E30" s="30" t="s">
        <v>63</v>
      </c>
      <c r="F30" s="37">
        <v>1</v>
      </c>
      <c r="G30" s="27">
        <v>6882</v>
      </c>
      <c r="H30" s="23">
        <v>458.8</v>
      </c>
      <c r="I30" s="46">
        <f t="shared" si="1"/>
        <v>458.8</v>
      </c>
      <c r="J30" s="5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5"/>
      <c r="XEJ30" s="55"/>
      <c r="XEK30" s="55"/>
      <c r="XEL30" s="55"/>
      <c r="XEM30" s="55"/>
      <c r="XEN30" s="55"/>
      <c r="XEO30" s="55"/>
      <c r="XEP30" s="55"/>
      <c r="XEQ30" s="55"/>
      <c r="XER30" s="55"/>
      <c r="XES30" s="55"/>
      <c r="XET30" s="10"/>
    </row>
    <row r="31" s="4" customFormat="1" ht="21" customHeight="1" spans="1:16374">
      <c r="A31" s="22">
        <v>28</v>
      </c>
      <c r="B31" s="36" t="s">
        <v>64</v>
      </c>
      <c r="C31" s="36" t="s">
        <v>65</v>
      </c>
      <c r="D31" s="23" t="s">
        <v>61</v>
      </c>
      <c r="E31" s="29" t="s">
        <v>21</v>
      </c>
      <c r="F31" s="37">
        <v>1</v>
      </c>
      <c r="G31" s="27">
        <v>6882</v>
      </c>
      <c r="H31" s="23">
        <v>516.2</v>
      </c>
      <c r="I31" s="46">
        <f t="shared" si="1"/>
        <v>516.2</v>
      </c>
      <c r="J31" s="45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5"/>
      <c r="XEJ31" s="55"/>
      <c r="XEK31" s="55"/>
      <c r="XEL31" s="55"/>
      <c r="XEM31" s="55"/>
      <c r="XEN31" s="55"/>
      <c r="XEO31" s="55"/>
      <c r="XEP31" s="55"/>
      <c r="XEQ31" s="55"/>
      <c r="XER31" s="55"/>
      <c r="XES31" s="55"/>
      <c r="XET31" s="10"/>
    </row>
    <row r="32" s="4" customFormat="1" ht="21" customHeight="1" spans="1:16374">
      <c r="A32" s="22">
        <v>29</v>
      </c>
      <c r="B32" s="36" t="s">
        <v>64</v>
      </c>
      <c r="C32" s="36" t="s">
        <v>66</v>
      </c>
      <c r="D32" s="23" t="s">
        <v>61</v>
      </c>
      <c r="E32" s="30" t="s">
        <v>67</v>
      </c>
      <c r="F32" s="37">
        <v>1</v>
      </c>
      <c r="G32" s="27">
        <v>6882</v>
      </c>
      <c r="H32" s="23">
        <v>516.2</v>
      </c>
      <c r="I32" s="46">
        <f t="shared" si="1"/>
        <v>516.2</v>
      </c>
      <c r="J32" s="45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5"/>
      <c r="XEJ32" s="55"/>
      <c r="XEK32" s="55"/>
      <c r="XEL32" s="55"/>
      <c r="XEM32" s="55"/>
      <c r="XEN32" s="55"/>
      <c r="XEO32" s="55"/>
      <c r="XEP32" s="55"/>
      <c r="XEQ32" s="55"/>
      <c r="XER32" s="55"/>
      <c r="XES32" s="55"/>
      <c r="XET32" s="10"/>
    </row>
    <row r="33" s="4" customFormat="1" ht="21" customHeight="1" spans="1:16374">
      <c r="A33" s="22">
        <v>30</v>
      </c>
      <c r="B33" s="36" t="s">
        <v>64</v>
      </c>
      <c r="C33" s="36" t="s">
        <v>68</v>
      </c>
      <c r="D33" s="23" t="s">
        <v>61</v>
      </c>
      <c r="E33" s="29" t="s">
        <v>69</v>
      </c>
      <c r="F33" s="37">
        <v>1</v>
      </c>
      <c r="G33" s="27">
        <v>6882</v>
      </c>
      <c r="H33" s="23">
        <v>516.2</v>
      </c>
      <c r="I33" s="46">
        <f t="shared" si="1"/>
        <v>516.2</v>
      </c>
      <c r="J33" s="28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5"/>
      <c r="XEJ33" s="55"/>
      <c r="XEK33" s="55"/>
      <c r="XEL33" s="55"/>
      <c r="XEM33" s="55"/>
      <c r="XEN33" s="55"/>
      <c r="XEO33" s="55"/>
      <c r="XEP33" s="55"/>
      <c r="XEQ33" s="55"/>
      <c r="XER33" s="55"/>
      <c r="XES33" s="55"/>
      <c r="XET33" s="10"/>
    </row>
    <row r="34" s="4" customFormat="1" ht="21" customHeight="1" spans="1:16374">
      <c r="A34" s="22">
        <v>31</v>
      </c>
      <c r="B34" s="36" t="s">
        <v>64</v>
      </c>
      <c r="C34" s="36" t="s">
        <v>70</v>
      </c>
      <c r="D34" s="23" t="s">
        <v>61</v>
      </c>
      <c r="E34" s="30" t="s">
        <v>71</v>
      </c>
      <c r="F34" s="37">
        <v>1</v>
      </c>
      <c r="G34" s="27">
        <v>6882</v>
      </c>
      <c r="H34" s="23">
        <v>458.8</v>
      </c>
      <c r="I34" s="46">
        <f t="shared" si="1"/>
        <v>458.8</v>
      </c>
      <c r="J34" s="45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5"/>
      <c r="XEJ34" s="55"/>
      <c r="XEK34" s="55"/>
      <c r="XEL34" s="55"/>
      <c r="XEM34" s="55"/>
      <c r="XEN34" s="55"/>
      <c r="XEO34" s="55"/>
      <c r="XEP34" s="55"/>
      <c r="XEQ34" s="55"/>
      <c r="XER34" s="55"/>
      <c r="XES34" s="55"/>
      <c r="XET34" s="10"/>
    </row>
    <row r="35" s="4" customFormat="1" ht="21" customHeight="1" spans="1:16374">
      <c r="A35" s="22">
        <v>32</v>
      </c>
      <c r="B35" s="36" t="s">
        <v>72</v>
      </c>
      <c r="C35" s="38" t="s">
        <v>73</v>
      </c>
      <c r="D35" s="23" t="s">
        <v>61</v>
      </c>
      <c r="E35" s="29" t="s">
        <v>21</v>
      </c>
      <c r="F35" s="37">
        <v>1</v>
      </c>
      <c r="G35" s="27">
        <v>6882</v>
      </c>
      <c r="H35" s="23">
        <v>573.5</v>
      </c>
      <c r="I35" s="46">
        <f t="shared" si="1"/>
        <v>573.5</v>
      </c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5"/>
      <c r="XEJ35" s="55"/>
      <c r="XEK35" s="55"/>
      <c r="XEL35" s="55"/>
      <c r="XEM35" s="55"/>
      <c r="XEN35" s="55"/>
      <c r="XEO35" s="55"/>
      <c r="XEP35" s="55"/>
      <c r="XEQ35" s="55"/>
      <c r="XER35" s="55"/>
      <c r="XES35" s="55"/>
      <c r="XET35" s="10"/>
    </row>
    <row r="36" s="5" customFormat="1" ht="21" customHeight="1" spans="1:16374">
      <c r="A36" s="22">
        <v>33</v>
      </c>
      <c r="B36" s="36" t="s">
        <v>72</v>
      </c>
      <c r="C36" s="36" t="s">
        <v>74</v>
      </c>
      <c r="D36" s="23" t="s">
        <v>61</v>
      </c>
      <c r="E36" s="29" t="s">
        <v>21</v>
      </c>
      <c r="F36" s="37">
        <v>1</v>
      </c>
      <c r="G36" s="27">
        <v>6882</v>
      </c>
      <c r="H36" s="23">
        <v>458.8</v>
      </c>
      <c r="I36" s="46">
        <f t="shared" si="1"/>
        <v>458.8</v>
      </c>
      <c r="J36" s="51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  <c r="XCP36" s="47"/>
      <c r="XCQ36" s="47"/>
      <c r="XCR36" s="47"/>
      <c r="XCS36" s="47"/>
      <c r="XCT36" s="47"/>
      <c r="XCU36" s="47"/>
      <c r="XCV36" s="47"/>
      <c r="XCW36" s="47"/>
      <c r="XCX36" s="47"/>
      <c r="XCY36" s="47"/>
      <c r="XCZ36" s="47"/>
      <c r="XDA36" s="47"/>
      <c r="XDB36" s="47"/>
      <c r="XDC36" s="47"/>
      <c r="XDD36" s="47"/>
      <c r="XDE36" s="47"/>
      <c r="XDF36" s="47"/>
      <c r="XDG36" s="47"/>
      <c r="XDH36" s="47"/>
      <c r="XDI36" s="47"/>
      <c r="XDJ36" s="47"/>
      <c r="XDK36" s="47"/>
      <c r="XDL36" s="47"/>
      <c r="XDM36" s="47"/>
      <c r="XDN36" s="47"/>
      <c r="XDO36" s="47"/>
      <c r="XDP36" s="47"/>
      <c r="XDQ36" s="47"/>
      <c r="XDR36" s="47"/>
      <c r="XDS36" s="47"/>
      <c r="XDT36" s="47"/>
      <c r="XDU36" s="47"/>
      <c r="XDV36" s="47"/>
      <c r="XDW36" s="47"/>
      <c r="XDX36" s="47"/>
      <c r="XDY36" s="47"/>
      <c r="XDZ36" s="47"/>
      <c r="XEA36" s="47"/>
      <c r="XEB36" s="47"/>
      <c r="XEC36" s="47"/>
      <c r="XED36" s="47"/>
      <c r="XEE36" s="47"/>
      <c r="XEF36" s="47"/>
      <c r="XEG36" s="47"/>
      <c r="XEH36" s="47"/>
      <c r="XEI36" s="56"/>
      <c r="XEJ36" s="56"/>
      <c r="XEK36" s="56"/>
      <c r="XEL36" s="56"/>
      <c r="XEM36" s="56"/>
      <c r="XEN36" s="56"/>
      <c r="XEO36" s="56"/>
      <c r="XEP36" s="56"/>
      <c r="XEQ36" s="56"/>
      <c r="XER36" s="56"/>
      <c r="XES36" s="56"/>
      <c r="XET36" s="57"/>
    </row>
    <row r="37" s="5" customFormat="1" ht="21" customHeight="1" spans="1:16374">
      <c r="A37" s="22">
        <v>34</v>
      </c>
      <c r="B37" s="36" t="s">
        <v>72</v>
      </c>
      <c r="C37" s="36" t="s">
        <v>75</v>
      </c>
      <c r="D37" s="23" t="s">
        <v>61</v>
      </c>
      <c r="E37" s="29" t="s">
        <v>76</v>
      </c>
      <c r="F37" s="37">
        <v>3</v>
      </c>
      <c r="G37" s="27">
        <v>6882</v>
      </c>
      <c r="H37" s="23">
        <v>458.8</v>
      </c>
      <c r="I37" s="46">
        <f t="shared" si="1"/>
        <v>1376.4</v>
      </c>
      <c r="J37" s="38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  <c r="XCP37" s="47"/>
      <c r="XCQ37" s="47"/>
      <c r="XCR37" s="47"/>
      <c r="XCS37" s="47"/>
      <c r="XCT37" s="47"/>
      <c r="XCU37" s="47"/>
      <c r="XCV37" s="47"/>
      <c r="XCW37" s="47"/>
      <c r="XCX37" s="47"/>
      <c r="XCY37" s="47"/>
      <c r="XCZ37" s="47"/>
      <c r="XDA37" s="47"/>
      <c r="XDB37" s="47"/>
      <c r="XDC37" s="47"/>
      <c r="XDD37" s="47"/>
      <c r="XDE37" s="47"/>
      <c r="XDF37" s="47"/>
      <c r="XDG37" s="47"/>
      <c r="XDH37" s="47"/>
      <c r="XDI37" s="47"/>
      <c r="XDJ37" s="47"/>
      <c r="XDK37" s="47"/>
      <c r="XDL37" s="47"/>
      <c r="XDM37" s="47"/>
      <c r="XDN37" s="47"/>
      <c r="XDO37" s="47"/>
      <c r="XDP37" s="47"/>
      <c r="XDQ37" s="47"/>
      <c r="XDR37" s="47"/>
      <c r="XDS37" s="47"/>
      <c r="XDT37" s="47"/>
      <c r="XDU37" s="47"/>
      <c r="XDV37" s="47"/>
      <c r="XDW37" s="47"/>
      <c r="XDX37" s="47"/>
      <c r="XDY37" s="47"/>
      <c r="XDZ37" s="47"/>
      <c r="XEA37" s="47"/>
      <c r="XEB37" s="47"/>
      <c r="XEC37" s="47"/>
      <c r="XED37" s="47"/>
      <c r="XEE37" s="47"/>
      <c r="XEF37" s="47"/>
      <c r="XEG37" s="47"/>
      <c r="XEH37" s="47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7"/>
    </row>
    <row r="38" s="5" customFormat="1" ht="21" customHeight="1" spans="1:16374">
      <c r="A38" s="22">
        <v>35</v>
      </c>
      <c r="B38" s="36" t="s">
        <v>77</v>
      </c>
      <c r="C38" s="36" t="s">
        <v>78</v>
      </c>
      <c r="D38" s="23" t="s">
        <v>61</v>
      </c>
      <c r="E38" s="30" t="s">
        <v>67</v>
      </c>
      <c r="F38" s="37">
        <v>1</v>
      </c>
      <c r="G38" s="27">
        <v>6882</v>
      </c>
      <c r="H38" s="23">
        <v>573.5</v>
      </c>
      <c r="I38" s="46">
        <f t="shared" si="1"/>
        <v>573.5</v>
      </c>
      <c r="J38" s="38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  <c r="XCP38" s="47"/>
      <c r="XCQ38" s="47"/>
      <c r="XCR38" s="47"/>
      <c r="XCS38" s="47"/>
      <c r="XCT38" s="47"/>
      <c r="XCU38" s="47"/>
      <c r="XCV38" s="47"/>
      <c r="XCW38" s="47"/>
      <c r="XCX38" s="47"/>
      <c r="XCY38" s="47"/>
      <c r="XCZ38" s="47"/>
      <c r="XDA38" s="47"/>
      <c r="XDB38" s="47"/>
      <c r="XDC38" s="47"/>
      <c r="XDD38" s="47"/>
      <c r="XDE38" s="47"/>
      <c r="XDF38" s="47"/>
      <c r="XDG38" s="47"/>
      <c r="XDH38" s="47"/>
      <c r="XDI38" s="47"/>
      <c r="XDJ38" s="47"/>
      <c r="XDK38" s="47"/>
      <c r="XDL38" s="47"/>
      <c r="XDM38" s="47"/>
      <c r="XDN38" s="47"/>
      <c r="XDO38" s="47"/>
      <c r="XDP38" s="47"/>
      <c r="XDQ38" s="47"/>
      <c r="XDR38" s="47"/>
      <c r="XDS38" s="47"/>
      <c r="XDT38" s="47"/>
      <c r="XDU38" s="47"/>
      <c r="XDV38" s="47"/>
      <c r="XDW38" s="47"/>
      <c r="XDX38" s="47"/>
      <c r="XDY38" s="47"/>
      <c r="XDZ38" s="47"/>
      <c r="XEA38" s="47"/>
      <c r="XEB38" s="47"/>
      <c r="XEC38" s="47"/>
      <c r="XED38" s="47"/>
      <c r="XEE38" s="47"/>
      <c r="XEF38" s="47"/>
      <c r="XEG38" s="47"/>
      <c r="XEH38" s="47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7"/>
    </row>
    <row r="39" s="4" customFormat="1" ht="21" customHeight="1" spans="1:16374">
      <c r="A39" s="22">
        <v>36</v>
      </c>
      <c r="B39" s="23" t="s">
        <v>79</v>
      </c>
      <c r="C39" s="23" t="s">
        <v>80</v>
      </c>
      <c r="D39" s="23" t="s">
        <v>61</v>
      </c>
      <c r="E39" s="25" t="s">
        <v>17</v>
      </c>
      <c r="F39" s="23">
        <v>1</v>
      </c>
      <c r="G39" s="27">
        <v>6882</v>
      </c>
      <c r="H39" s="23">
        <v>458.8</v>
      </c>
      <c r="I39" s="46">
        <f t="shared" si="1"/>
        <v>458.8</v>
      </c>
      <c r="J39" s="28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55"/>
      <c r="XEJ39" s="55"/>
      <c r="XEK39" s="55"/>
      <c r="XEL39" s="55"/>
      <c r="XEM39" s="55"/>
      <c r="XEN39" s="55"/>
      <c r="XEO39" s="55"/>
      <c r="XEP39" s="55"/>
      <c r="XEQ39" s="55"/>
      <c r="XER39" s="55"/>
      <c r="XES39" s="55"/>
      <c r="XET39" s="10"/>
    </row>
    <row r="40" s="4" customFormat="1" ht="21" customHeight="1" spans="1:16376">
      <c r="A40" s="22">
        <v>37</v>
      </c>
      <c r="B40" s="23" t="s">
        <v>81</v>
      </c>
      <c r="C40" s="23" t="s">
        <v>82</v>
      </c>
      <c r="D40" s="23" t="s">
        <v>61</v>
      </c>
      <c r="E40" s="25" t="s">
        <v>17</v>
      </c>
      <c r="F40" s="23">
        <v>3</v>
      </c>
      <c r="G40" s="27">
        <v>6882</v>
      </c>
      <c r="H40" s="23">
        <v>516.2</v>
      </c>
      <c r="I40" s="46">
        <f t="shared" si="1"/>
        <v>1548.6</v>
      </c>
      <c r="J40" s="28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5"/>
      <c r="XEJ40" s="55"/>
      <c r="XEK40" s="55"/>
      <c r="XEL40" s="55"/>
      <c r="XEM40" s="55"/>
      <c r="XEN40" s="55"/>
      <c r="XEO40" s="55"/>
      <c r="XEP40" s="55"/>
      <c r="XEQ40" s="55"/>
      <c r="XER40" s="55"/>
      <c r="XES40" s="55"/>
      <c r="XET40" s="10"/>
      <c r="XEU40" s="10"/>
      <c r="XEV40" s="10"/>
    </row>
    <row r="41" s="4" customFormat="1" ht="21" customHeight="1" spans="1:16374">
      <c r="A41" s="36" t="s">
        <v>83</v>
      </c>
      <c r="B41" s="36"/>
      <c r="C41" s="36" t="s">
        <v>84</v>
      </c>
      <c r="D41" s="36"/>
      <c r="E41" s="36"/>
      <c r="F41" s="20">
        <f>SUM(F4:F40)</f>
        <v>55</v>
      </c>
      <c r="G41" s="21"/>
      <c r="H41" s="21"/>
      <c r="I41" s="21">
        <f>SUM(I4:I40)</f>
        <v>28274.5</v>
      </c>
      <c r="J41" s="52" t="s">
        <v>85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</row>
    <row r="42" s="3" customFormat="1" ht="42" customHeight="1" spans="1:16374">
      <c r="A42" s="39" t="s">
        <v>86</v>
      </c>
      <c r="B42" s="39"/>
      <c r="C42" s="40"/>
      <c r="D42" s="39"/>
      <c r="E42" s="39"/>
      <c r="F42" s="41"/>
      <c r="G42" s="42"/>
      <c r="H42" s="42"/>
      <c r="I42" s="42"/>
      <c r="J42" s="53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</row>
    <row r="43" s="3" customFormat="1" ht="21" customHeight="1" spans="3:16374">
      <c r="C43" s="6"/>
      <c r="D43" s="6"/>
      <c r="F43" s="7"/>
      <c r="G43" s="8"/>
      <c r="H43" s="8"/>
      <c r="I43" s="8"/>
      <c r="J43" s="9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</row>
    <row r="44" s="3" customFormat="1" ht="21" customHeight="1" spans="3:16374">
      <c r="C44" s="6"/>
      <c r="D44" s="6"/>
      <c r="F44" s="7"/>
      <c r="G44" s="8"/>
      <c r="H44" s="8"/>
      <c r="I44" s="8"/>
      <c r="J44" s="9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3" customFormat="1" ht="21" customHeight="1" spans="3:16374">
      <c r="C45" s="6"/>
      <c r="D45" s="6"/>
      <c r="F45" s="7"/>
      <c r="G45" s="8"/>
      <c r="H45" s="8"/>
      <c r="I45" s="8"/>
      <c r="J45" s="9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3" customFormat="1" ht="21" customHeight="1" spans="3:16374">
      <c r="C46" s="6"/>
      <c r="D46" s="6"/>
      <c r="F46" s="7"/>
      <c r="G46" s="8"/>
      <c r="H46" s="8"/>
      <c r="I46" s="8"/>
      <c r="J46" s="9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3" customFormat="1" ht="21" customHeight="1" spans="3:16374">
      <c r="C47" s="6"/>
      <c r="D47" s="6"/>
      <c r="F47" s="7"/>
      <c r="G47" s="8"/>
      <c r="H47" s="8"/>
      <c r="I47" s="8"/>
      <c r="J47" s="9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s="3" customFormat="1" ht="21" customHeight="1" spans="3:16374">
      <c r="C48" s="6"/>
      <c r="D48" s="6"/>
      <c r="F48" s="7"/>
      <c r="G48" s="8"/>
      <c r="H48" s="8"/>
      <c r="I48" s="8"/>
      <c r="J48" s="9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</row>
    <row r="49" s="3" customFormat="1" ht="21" customHeight="1" spans="3:16374">
      <c r="C49" s="6"/>
      <c r="D49" s="6"/>
      <c r="F49" s="7"/>
      <c r="G49" s="8"/>
      <c r="H49" s="8"/>
      <c r="I49" s="8"/>
      <c r="J49" s="9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</row>
    <row r="50" s="3" customFormat="1" spans="3:16374">
      <c r="C50" s="6"/>
      <c r="D50" s="6"/>
      <c r="F50" s="7"/>
      <c r="G50" s="8"/>
      <c r="H50" s="8"/>
      <c r="I50" s="8"/>
      <c r="J50" s="9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</row>
  </sheetData>
  <autoFilter ref="A3:XFD42">
    <extLst/>
  </autoFilter>
  <mergeCells count="5">
    <mergeCell ref="A1:J1"/>
    <mergeCell ref="G2:I2"/>
    <mergeCell ref="A41:B41"/>
    <mergeCell ref="C41:E41"/>
    <mergeCell ref="A42:J42"/>
  </mergeCells>
  <printOptions horizontalCentered="1"/>
  <pageMargins left="0.66875" right="0.590277777777778" top="0.393055555555556" bottom="0.354166666666667" header="0.298611111111111" footer="0.298611111111111"/>
  <pageSetup paperSize="9" scale="9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低保11月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2025-03-03T01:39:58Z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