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低保!$3:$44</definedName>
    <definedName name="_xlnm.Print_Area" localSheetId="0">低保!$A$1:$J$44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<sst xmlns="http://schemas.openxmlformats.org/spreadsheetml/2006/main" count="172" uniqueCount="90">
  <si>
    <t>开发区船厂路街道2024年6月农村低保发放公示表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</si>
  <si>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</si>
  <si>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</si>
  <si>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</si>
  <si>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</si>
  <si>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</si>
  <si>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</si>
  <si>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</si>
  <si>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</si>
  <si>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</si>
  <si>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</si>
  <si>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</si>
  <si>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</si>
  <si>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</si>
  <si>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</si>
  <si>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</si>
  <si>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</si>
  <si>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</si>
  <si>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</si>
  <si>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</si>
  <si>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</si>
  <si>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</si>
  <si>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</si>
  <si>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</si>
  <si>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</si>
  <si>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</si>
  <si>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</si>
  <si>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</si>
  <si>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</si>
  <si>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</si>
  <si>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</si>
  <si>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</si>
  <si>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</si>
  <si>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</si>
  <si>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</si>
  <si>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</si>
  <si>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</si>
  <si>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</si>
  <si>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</si>
  <si>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</si>
  <si>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</si>
  <si>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</si>
  <si>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</si>
  <si>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</si>
  <si>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</si>
  <si>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</si>
  <si>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</si>
  <si>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</si>
  <si>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</si>
  <si>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</si>
  <si>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</si>
  <si>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</si>
  <si>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</si>
  <si>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</si>
  <si>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</si>
  <si>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</si>
  <si>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</si>
  <si>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</si>
  <si>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</si>
  <si>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</si>
  <si>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</si>
  <si>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</si>
  <si>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成年重残</t>
  </si>
  <si>
    <t>沙河</t>
  </si>
  <si>
    <t>陈军辉</t>
  </si>
  <si>
    <t>李钢</t>
  </si>
  <si>
    <t>重病</t>
  </si>
  <si>
    <t>张志超</t>
  </si>
  <si>
    <t>二级
残疾</t>
  </si>
  <si>
    <t>李兴奎</t>
  </si>
  <si>
    <t>残疾人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</si>
  <si>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</si>
  <si>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</si>
  <si>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</si>
  <si>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</si>
  <si>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</si>
  <si>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</si>
  <si>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</si>
  <si>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</si>
  <si>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</si>
  <si>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</si>
  <si>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</si>
  <si>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李国英</t>
  </si>
  <si>
    <t>孙涛</t>
  </si>
  <si>
    <t>三级残疾</t>
  </si>
  <si>
    <t>6月新增</t>
  </si>
  <si>
    <t>合计</t>
  </si>
  <si>
    <t>人民币:叁万零贰佰捌拾壹元捌角整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</si>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</sst>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);[Red]\(0\)"/>
    <numFmt numFmtId="177" formatCode="yyyy&quot;年&quot;m&quot;月&quot;d&quot;日&quot;;@"/>
    <numFmt numFmtId="178" formatCode="0.0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7" fillId="12" borderId="9" applyNumberFormat="0" applyAlignment="0" applyProtection="0">
      <alignment vertical="center"/>
    </xf>
    <xf numFmtId="0" fontId="1" fillId="0" borderId="0">
      <alignment vertical="center"/>
    </xf>
    <xf numFmtId="0" fontId="22" fillId="12" borderId="5" applyNumberFormat="0" applyAlignment="0" applyProtection="0">
      <alignment vertical="center"/>
    </xf>
    <xf numFmtId="0" fontId="1" fillId="0" borderId="0">
      <alignment vertical="center"/>
    </xf>
    <xf numFmtId="0" fontId="31" fillId="32" borderId="11" applyNumberFormat="0" applyAlignment="0" applyProtection="0">
      <alignment vertical="center"/>
    </xf>
    <xf numFmtId="0" fontId="1" fillId="0" borderId="0"/>
    <xf numFmtId="0" fontId="18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" fillId="0" borderId="0"/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" fillId="0" borderId="0"/>
    <xf numFmtId="0" fontId="13" fillId="1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8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8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8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8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7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2"/>
  <sheetViews>
    <sheetView tabSelected="1" view="pageBreakPreview" zoomScaleNormal="115" zoomScaleSheetLayoutView="100" workbookViewId="0">
      <selection activeCell="J2" sqref="J2"/>
    </sheetView>
  </sheetViews>
  <sheetFormatPr defaultColWidth="9" defaultRowHeight="14.25"/>
  <cols>
    <col min="1" max="1" width="3.5" style="3" customWidth="1"/>
    <col min="2" max="2" width="7.375" style="3" customWidth="1"/>
    <col min="3" max="4" width="7.5" style="6" customWidth="1"/>
    <col min="5" max="5" width="7.5" style="3" customWidth="1"/>
    <col min="6" max="6" width="7.5" style="7" customWidth="1"/>
    <col min="7" max="7" width="7.5" style="8" customWidth="1"/>
    <col min="8" max="8" width="7.875" style="8" customWidth="1"/>
    <col min="9" max="9" width="10.25" style="8" customWidth="1"/>
    <col min="10" max="10" width="12.5" style="9" customWidth="1"/>
    <col min="11" max="16362" width="9" style="3"/>
    <col min="16363" max="16384" width="9" style="10"/>
  </cols>
  <sheetData>
    <row r="1" s="1" customFormat="1" ht="27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4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4">
        <v>45446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5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5" t="s">
        <v>14</v>
      </c>
      <c r="F4" s="26">
        <v>1</v>
      </c>
      <c r="G4" s="27">
        <v>6882</v>
      </c>
      <c r="H4" s="23">
        <v>516.2</v>
      </c>
      <c r="I4" s="46">
        <f t="shared" ref="I4:I19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10"/>
    </row>
    <row r="5" s="4" customFormat="1" ht="21" customHeight="1" spans="1:16374">
      <c r="A5" s="22">
        <v>2</v>
      </c>
      <c r="B5" s="28" t="s">
        <v>11</v>
      </c>
      <c r="C5" s="24" t="s">
        <v>15</v>
      </c>
      <c r="D5" s="24" t="s">
        <v>13</v>
      </c>
      <c r="E5" s="25" t="s">
        <v>14</v>
      </c>
      <c r="F5" s="24">
        <v>1</v>
      </c>
      <c r="G5" s="27">
        <v>6882</v>
      </c>
      <c r="H5" s="23">
        <v>516.2</v>
      </c>
      <c r="I5" s="46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5"/>
      <c r="XEJ5" s="55"/>
      <c r="XEK5" s="55"/>
      <c r="XEL5" s="55"/>
      <c r="XEM5" s="55"/>
      <c r="XEN5" s="55"/>
      <c r="XEO5" s="55"/>
      <c r="XEP5" s="55"/>
      <c r="XEQ5" s="55"/>
      <c r="XER5" s="55"/>
      <c r="XES5" s="55"/>
      <c r="XET5" s="10"/>
    </row>
    <row r="6" s="4" customFormat="1" ht="21" customHeight="1" spans="1:16375">
      <c r="A6" s="22">
        <v>3</v>
      </c>
      <c r="B6" s="28" t="s">
        <v>11</v>
      </c>
      <c r="C6" s="24" t="s">
        <v>16</v>
      </c>
      <c r="D6" s="24" t="s">
        <v>13</v>
      </c>
      <c r="E6" s="25" t="s">
        <v>17</v>
      </c>
      <c r="F6" s="24">
        <v>1</v>
      </c>
      <c r="G6" s="27">
        <v>6882</v>
      </c>
      <c r="H6" s="23">
        <v>458.8</v>
      </c>
      <c r="I6" s="46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10"/>
      <c r="XEU6" s="10"/>
    </row>
    <row r="7" s="4" customFormat="1" ht="21" customHeight="1" spans="1:16374">
      <c r="A7" s="22">
        <v>4</v>
      </c>
      <c r="B7" s="28" t="s">
        <v>18</v>
      </c>
      <c r="C7" s="24" t="s">
        <v>19</v>
      </c>
      <c r="D7" s="22" t="s">
        <v>20</v>
      </c>
      <c r="E7" s="29" t="s">
        <v>21</v>
      </c>
      <c r="F7" s="24">
        <v>1</v>
      </c>
      <c r="G7" s="27">
        <v>6882</v>
      </c>
      <c r="H7" s="23">
        <v>573.5</v>
      </c>
      <c r="I7" s="46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8" t="s">
        <v>22</v>
      </c>
      <c r="C8" s="24" t="s">
        <v>23</v>
      </c>
      <c r="D8" s="22" t="s">
        <v>13</v>
      </c>
      <c r="E8" s="30" t="s">
        <v>14</v>
      </c>
      <c r="F8" s="24">
        <v>1</v>
      </c>
      <c r="G8" s="27">
        <v>6882</v>
      </c>
      <c r="H8" s="23">
        <v>516.2</v>
      </c>
      <c r="I8" s="46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31" t="s">
        <v>25</v>
      </c>
      <c r="F9" s="26">
        <v>1</v>
      </c>
      <c r="G9" s="27">
        <v>6882</v>
      </c>
      <c r="H9" s="23">
        <v>573.5</v>
      </c>
      <c r="I9" s="46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31" t="s">
        <v>25</v>
      </c>
      <c r="F10" s="26">
        <v>1</v>
      </c>
      <c r="G10" s="27">
        <v>6882</v>
      </c>
      <c r="H10" s="23">
        <v>458.8</v>
      </c>
      <c r="I10" s="46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31" t="s">
        <v>25</v>
      </c>
      <c r="F11" s="26">
        <v>2</v>
      </c>
      <c r="G11" s="27">
        <v>6882</v>
      </c>
      <c r="H11" s="23">
        <v>573.5</v>
      </c>
      <c r="I11" s="46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10"/>
    </row>
    <row r="12" s="5" customFormat="1" ht="21" customHeight="1" spans="1:16374">
      <c r="A12" s="22">
        <v>9</v>
      </c>
      <c r="B12" s="28" t="s">
        <v>22</v>
      </c>
      <c r="C12" s="28" t="s">
        <v>28</v>
      </c>
      <c r="D12" s="24" t="s">
        <v>13</v>
      </c>
      <c r="E12" s="29" t="s">
        <v>21</v>
      </c>
      <c r="F12" s="24">
        <v>1</v>
      </c>
      <c r="G12" s="27">
        <v>6882</v>
      </c>
      <c r="H12" s="23">
        <v>573.5</v>
      </c>
      <c r="I12" s="46">
        <f t="shared" si="0"/>
        <v>573.5</v>
      </c>
      <c r="J12" s="28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7"/>
    </row>
    <row r="13" s="4" customFormat="1" ht="21" customHeight="1" spans="1:16374">
      <c r="A13" s="22">
        <v>10</v>
      </c>
      <c r="B13" s="28" t="s">
        <v>22</v>
      </c>
      <c r="C13" s="24" t="s">
        <v>29</v>
      </c>
      <c r="D13" s="24" t="s">
        <v>13</v>
      </c>
      <c r="E13" s="32" t="s">
        <v>30</v>
      </c>
      <c r="F13" s="24">
        <v>2</v>
      </c>
      <c r="G13" s="27">
        <v>6882</v>
      </c>
      <c r="H13" s="23">
        <v>573.5</v>
      </c>
      <c r="I13" s="46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10"/>
    </row>
    <row r="14" s="4" customFormat="1" ht="21" customHeight="1" spans="1:16374">
      <c r="A14" s="22">
        <v>11</v>
      </c>
      <c r="B14" s="28" t="s">
        <v>22</v>
      </c>
      <c r="C14" s="24" t="s">
        <v>31</v>
      </c>
      <c r="D14" s="24" t="s">
        <v>13</v>
      </c>
      <c r="E14" s="32" t="s">
        <v>14</v>
      </c>
      <c r="F14" s="24">
        <v>1</v>
      </c>
      <c r="G14" s="27">
        <v>6882</v>
      </c>
      <c r="H14" s="23">
        <v>516.2</v>
      </c>
      <c r="I14" s="46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10"/>
    </row>
    <row r="15" s="4" customFormat="1" spans="1:16375">
      <c r="A15" s="22">
        <v>12</v>
      </c>
      <c r="B15" s="28" t="s">
        <v>22</v>
      </c>
      <c r="C15" s="24" t="s">
        <v>32</v>
      </c>
      <c r="D15" s="24" t="s">
        <v>13</v>
      </c>
      <c r="E15" s="32" t="s">
        <v>17</v>
      </c>
      <c r="F15" s="24">
        <v>1</v>
      </c>
      <c r="G15" s="27">
        <v>6882</v>
      </c>
      <c r="H15" s="23">
        <v>516.2</v>
      </c>
      <c r="I15" s="46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10"/>
      <c r="XEU15" s="10"/>
    </row>
    <row r="16" s="4" customFormat="1" spans="1:16376">
      <c r="A16" s="22">
        <v>13</v>
      </c>
      <c r="B16" s="28" t="s">
        <v>22</v>
      </c>
      <c r="C16" s="24" t="s">
        <v>33</v>
      </c>
      <c r="D16" s="24" t="s">
        <v>13</v>
      </c>
      <c r="E16" s="32" t="s">
        <v>17</v>
      </c>
      <c r="F16" s="24">
        <v>2</v>
      </c>
      <c r="G16" s="27">
        <v>6882</v>
      </c>
      <c r="H16" s="23">
        <v>458.8</v>
      </c>
      <c r="I16" s="46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10"/>
      <c r="XEU16" s="10"/>
      <c r="XEV16" s="10"/>
    </row>
    <row r="17" s="4" customFormat="1" spans="1:16376">
      <c r="A17" s="22">
        <v>14</v>
      </c>
      <c r="B17" s="28" t="s">
        <v>22</v>
      </c>
      <c r="C17" s="24" t="s">
        <v>34</v>
      </c>
      <c r="D17" s="24" t="s">
        <v>13</v>
      </c>
      <c r="E17" s="32" t="s">
        <v>17</v>
      </c>
      <c r="F17" s="24">
        <v>1</v>
      </c>
      <c r="G17" s="27">
        <v>6882</v>
      </c>
      <c r="H17" s="23">
        <v>458.8</v>
      </c>
      <c r="I17" s="46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10"/>
      <c r="XEU17" s="10"/>
      <c r="XEV17" s="10"/>
    </row>
    <row r="18" s="4" customFormat="1" spans="1:16376">
      <c r="A18" s="22">
        <v>15</v>
      </c>
      <c r="B18" s="28" t="s">
        <v>22</v>
      </c>
      <c r="C18" s="24" t="s">
        <v>35</v>
      </c>
      <c r="D18" s="24" t="s">
        <v>13</v>
      </c>
      <c r="E18" s="32" t="s">
        <v>17</v>
      </c>
      <c r="F18" s="24">
        <v>2</v>
      </c>
      <c r="G18" s="27">
        <v>6882</v>
      </c>
      <c r="H18" s="23">
        <v>458.8</v>
      </c>
      <c r="I18" s="46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10"/>
      <c r="XEU18" s="10"/>
      <c r="XEV18" s="10"/>
    </row>
    <row r="19" s="4" customFormat="1" ht="21" customHeight="1" spans="1:16374">
      <c r="A19" s="22">
        <v>16</v>
      </c>
      <c r="B19" s="28" t="s">
        <v>36</v>
      </c>
      <c r="C19" s="33" t="s">
        <v>37</v>
      </c>
      <c r="D19" s="24" t="s">
        <v>13</v>
      </c>
      <c r="E19" s="32" t="s">
        <v>38</v>
      </c>
      <c r="F19" s="24">
        <v>4</v>
      </c>
      <c r="G19" s="27">
        <v>6882</v>
      </c>
      <c r="H19" s="23">
        <v>516.2</v>
      </c>
      <c r="I19" s="46">
        <f t="shared" si="0"/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10"/>
    </row>
    <row r="20" s="4" customFormat="1" ht="21" spans="1:16376">
      <c r="A20" s="22">
        <v>17</v>
      </c>
      <c r="B20" s="28" t="s">
        <v>39</v>
      </c>
      <c r="C20" s="24" t="s">
        <v>40</v>
      </c>
      <c r="D20" s="24" t="s">
        <v>13</v>
      </c>
      <c r="E20" s="32" t="s">
        <v>41</v>
      </c>
      <c r="F20" s="24">
        <v>2</v>
      </c>
      <c r="G20" s="27">
        <v>6882</v>
      </c>
      <c r="H20" s="23">
        <v>573.5</v>
      </c>
      <c r="I20" s="46">
        <f t="shared" ref="I20:I40" si="1">H20*F20</f>
        <v>1147</v>
      </c>
      <c r="J20" s="3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5"/>
      <c r="XEJ20" s="10"/>
      <c r="XEK20" s="10"/>
      <c r="XEL20" s="10"/>
      <c r="XEM20" s="55"/>
      <c r="XEN20" s="55"/>
      <c r="XEO20" s="55"/>
      <c r="XEP20" s="55"/>
      <c r="XEQ20" s="55"/>
      <c r="XER20" s="55"/>
      <c r="XES20" s="55"/>
      <c r="XET20" s="10"/>
      <c r="XEU20" s="10"/>
      <c r="XEV20" s="10"/>
    </row>
    <row r="21" s="4" customFormat="1" ht="21" customHeight="1" spans="1:16374">
      <c r="A21" s="22">
        <v>18</v>
      </c>
      <c r="B21" s="28" t="s">
        <v>42</v>
      </c>
      <c r="C21" s="24" t="s">
        <v>43</v>
      </c>
      <c r="D21" s="24" t="s">
        <v>13</v>
      </c>
      <c r="E21" s="29" t="s">
        <v>21</v>
      </c>
      <c r="F21" s="24">
        <v>1</v>
      </c>
      <c r="G21" s="27">
        <v>6882</v>
      </c>
      <c r="H21" s="23">
        <v>458.8</v>
      </c>
      <c r="I21" s="46">
        <f t="shared" si="1"/>
        <v>458.8</v>
      </c>
      <c r="J21" s="48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10"/>
    </row>
    <row r="22" s="4" customFormat="1" ht="21" customHeight="1" spans="1:16374">
      <c r="A22" s="22">
        <v>19</v>
      </c>
      <c r="B22" s="28" t="s">
        <v>44</v>
      </c>
      <c r="C22" s="28" t="s">
        <v>45</v>
      </c>
      <c r="D22" s="24" t="s">
        <v>13</v>
      </c>
      <c r="E22" s="32" t="s">
        <v>46</v>
      </c>
      <c r="F22" s="24">
        <v>1</v>
      </c>
      <c r="G22" s="27">
        <v>6882</v>
      </c>
      <c r="H22" s="23">
        <v>516.2</v>
      </c>
      <c r="I22" s="46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5" t="s">
        <v>14</v>
      </c>
      <c r="F23" s="26">
        <v>2</v>
      </c>
      <c r="G23" s="27">
        <v>6882</v>
      </c>
      <c r="H23" s="23">
        <v>458.8</v>
      </c>
      <c r="I23" s="46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5"/>
      <c r="XEJ23" s="10"/>
      <c r="XEK23" s="10"/>
      <c r="XEL23" s="10"/>
      <c r="XEM23" s="55"/>
      <c r="XEN23" s="55"/>
      <c r="XEO23" s="55"/>
      <c r="XEP23" s="55"/>
      <c r="XEQ23" s="55"/>
      <c r="XER23" s="55"/>
      <c r="XES23" s="55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31" t="s">
        <v>17</v>
      </c>
      <c r="F24" s="24">
        <v>2</v>
      </c>
      <c r="G24" s="27">
        <v>6882</v>
      </c>
      <c r="H24" s="23">
        <v>458.8</v>
      </c>
      <c r="I24" s="46">
        <f t="shared" si="1"/>
        <v>917.6</v>
      </c>
      <c r="J24" s="4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5"/>
      <c r="XEJ24" s="55"/>
      <c r="XEK24" s="55"/>
      <c r="XEL24" s="55"/>
      <c r="XEM24" s="55"/>
      <c r="XEN24" s="55"/>
      <c r="XEO24" s="55"/>
      <c r="XEP24" s="55"/>
      <c r="XEQ24" s="55"/>
      <c r="XER24" s="55"/>
      <c r="XES24" s="55"/>
      <c r="XET24" s="10"/>
    </row>
    <row r="25" s="4" customFormat="1" ht="21" customHeight="1" spans="1:16374">
      <c r="A25" s="22">
        <v>22</v>
      </c>
      <c r="B25" s="22" t="s">
        <v>50</v>
      </c>
      <c r="C25" s="34" t="s">
        <v>51</v>
      </c>
      <c r="D25" s="24" t="s">
        <v>13</v>
      </c>
      <c r="E25" s="35" t="s">
        <v>30</v>
      </c>
      <c r="F25" s="26">
        <v>1</v>
      </c>
      <c r="G25" s="27">
        <v>6882</v>
      </c>
      <c r="H25" s="23">
        <v>573.5</v>
      </c>
      <c r="I25" s="46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10"/>
    </row>
    <row r="26" s="4" customFormat="1" ht="21" customHeight="1" spans="1:16374">
      <c r="A26" s="22">
        <v>23</v>
      </c>
      <c r="B26" s="22" t="s">
        <v>52</v>
      </c>
      <c r="C26" s="22" t="s">
        <v>53</v>
      </c>
      <c r="D26" s="24" t="s">
        <v>13</v>
      </c>
      <c r="E26" s="31" t="s">
        <v>14</v>
      </c>
      <c r="F26" s="26">
        <v>1</v>
      </c>
      <c r="G26" s="27">
        <v>6882</v>
      </c>
      <c r="H26" s="23">
        <v>573.5</v>
      </c>
      <c r="I26" s="46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5"/>
      <c r="XEJ26" s="55"/>
      <c r="XEK26" s="55"/>
      <c r="XEL26" s="55"/>
      <c r="XEM26" s="55"/>
      <c r="XEN26" s="55"/>
      <c r="XEO26" s="55"/>
      <c r="XEP26" s="55"/>
      <c r="XEQ26" s="55"/>
      <c r="XER26" s="55"/>
      <c r="XES26" s="55"/>
      <c r="XET26" s="10"/>
    </row>
    <row r="27" s="4" customFormat="1" ht="21" customHeight="1" spans="1:16374">
      <c r="A27" s="22">
        <v>24</v>
      </c>
      <c r="B27" s="28" t="s">
        <v>54</v>
      </c>
      <c r="C27" s="24" t="s">
        <v>55</v>
      </c>
      <c r="D27" s="24" t="s">
        <v>13</v>
      </c>
      <c r="E27" s="32" t="s">
        <v>21</v>
      </c>
      <c r="F27" s="24">
        <v>2</v>
      </c>
      <c r="G27" s="27">
        <v>6882</v>
      </c>
      <c r="H27" s="23">
        <v>516.2</v>
      </c>
      <c r="I27" s="46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10"/>
    </row>
    <row r="28" s="4" customFormat="1" ht="21" customHeight="1" spans="1:16374">
      <c r="A28" s="22">
        <v>25</v>
      </c>
      <c r="B28" s="28" t="s">
        <v>54</v>
      </c>
      <c r="C28" s="24" t="s">
        <v>56</v>
      </c>
      <c r="D28" s="24" t="s">
        <v>13</v>
      </c>
      <c r="E28" s="25" t="s">
        <v>57</v>
      </c>
      <c r="F28" s="24">
        <v>4</v>
      </c>
      <c r="G28" s="27">
        <v>6882</v>
      </c>
      <c r="H28" s="23">
        <v>573.5</v>
      </c>
      <c r="I28" s="46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10"/>
    </row>
    <row r="29" s="4" customFormat="1" ht="21" customHeight="1" spans="1:16374">
      <c r="A29" s="22">
        <v>26</v>
      </c>
      <c r="B29" s="36" t="s">
        <v>58</v>
      </c>
      <c r="C29" s="36" t="s">
        <v>59</v>
      </c>
      <c r="D29" s="23" t="s">
        <v>60</v>
      </c>
      <c r="E29" s="29" t="s">
        <v>21</v>
      </c>
      <c r="F29" s="37">
        <v>1</v>
      </c>
      <c r="G29" s="27">
        <v>6882</v>
      </c>
      <c r="H29" s="23">
        <v>516.2</v>
      </c>
      <c r="I29" s="46">
        <f t="shared" si="1"/>
        <v>516.2</v>
      </c>
      <c r="J29" s="3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5"/>
      <c r="XEJ29" s="55"/>
      <c r="XEK29" s="55"/>
      <c r="XEL29" s="55"/>
      <c r="XEM29" s="55"/>
      <c r="XEN29" s="55"/>
      <c r="XEO29" s="55"/>
      <c r="XEP29" s="55"/>
      <c r="XEQ29" s="55"/>
      <c r="XER29" s="55"/>
      <c r="XES29" s="55"/>
      <c r="XET29" s="10"/>
    </row>
    <row r="30" s="4" customFormat="1" ht="21" customHeight="1" spans="1:16374">
      <c r="A30" s="22">
        <v>27</v>
      </c>
      <c r="B30" s="36" t="s">
        <v>58</v>
      </c>
      <c r="C30" s="38" t="s">
        <v>61</v>
      </c>
      <c r="D30" s="23" t="s">
        <v>60</v>
      </c>
      <c r="E30" s="30" t="s">
        <v>62</v>
      </c>
      <c r="F30" s="37">
        <v>1</v>
      </c>
      <c r="G30" s="27">
        <v>6882</v>
      </c>
      <c r="H30" s="23">
        <v>458.8</v>
      </c>
      <c r="I30" s="46">
        <f t="shared" si="1"/>
        <v>458.8</v>
      </c>
      <c r="J30" s="5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5"/>
      <c r="XEJ30" s="55"/>
      <c r="XEK30" s="55"/>
      <c r="XEL30" s="55"/>
      <c r="XEM30" s="55"/>
      <c r="XEN30" s="55"/>
      <c r="XEO30" s="55"/>
      <c r="XEP30" s="55"/>
      <c r="XEQ30" s="55"/>
      <c r="XER30" s="55"/>
      <c r="XES30" s="55"/>
      <c r="XET30" s="10"/>
    </row>
    <row r="31" s="4" customFormat="1" ht="21" customHeight="1" spans="1:16374">
      <c r="A31" s="22">
        <v>28</v>
      </c>
      <c r="B31" s="36" t="s">
        <v>63</v>
      </c>
      <c r="C31" s="36" t="s">
        <v>64</v>
      </c>
      <c r="D31" s="23" t="s">
        <v>60</v>
      </c>
      <c r="E31" s="29" t="s">
        <v>21</v>
      </c>
      <c r="F31" s="37">
        <v>1</v>
      </c>
      <c r="G31" s="27">
        <v>6882</v>
      </c>
      <c r="H31" s="23">
        <v>516.2</v>
      </c>
      <c r="I31" s="46">
        <f t="shared" si="1"/>
        <v>516.2</v>
      </c>
      <c r="J31" s="4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5"/>
      <c r="XEJ31" s="55"/>
      <c r="XEK31" s="55"/>
      <c r="XEL31" s="55"/>
      <c r="XEM31" s="55"/>
      <c r="XEN31" s="55"/>
      <c r="XEO31" s="55"/>
      <c r="XEP31" s="55"/>
      <c r="XEQ31" s="55"/>
      <c r="XER31" s="55"/>
      <c r="XES31" s="55"/>
      <c r="XET31" s="10"/>
    </row>
    <row r="32" s="4" customFormat="1" ht="21" customHeight="1" spans="1:16374">
      <c r="A32" s="22">
        <v>29</v>
      </c>
      <c r="B32" s="36" t="s">
        <v>63</v>
      </c>
      <c r="C32" s="36" t="s">
        <v>65</v>
      </c>
      <c r="D32" s="23" t="s">
        <v>60</v>
      </c>
      <c r="E32" s="30" t="s">
        <v>66</v>
      </c>
      <c r="F32" s="37">
        <v>1</v>
      </c>
      <c r="G32" s="27">
        <v>6882</v>
      </c>
      <c r="H32" s="23">
        <v>516.2</v>
      </c>
      <c r="I32" s="46">
        <f t="shared" si="1"/>
        <v>516.2</v>
      </c>
      <c r="J32" s="4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5"/>
      <c r="XEJ32" s="55"/>
      <c r="XEK32" s="55"/>
      <c r="XEL32" s="55"/>
      <c r="XEM32" s="55"/>
      <c r="XEN32" s="55"/>
      <c r="XEO32" s="55"/>
      <c r="XEP32" s="55"/>
      <c r="XEQ32" s="55"/>
      <c r="XER32" s="55"/>
      <c r="XES32" s="55"/>
      <c r="XET32" s="10"/>
    </row>
    <row r="33" s="4" customFormat="1" ht="21" customHeight="1" spans="1:16374">
      <c r="A33" s="22">
        <v>30</v>
      </c>
      <c r="B33" s="36" t="s">
        <v>63</v>
      </c>
      <c r="C33" s="36" t="s">
        <v>67</v>
      </c>
      <c r="D33" s="23" t="s">
        <v>60</v>
      </c>
      <c r="E33" s="29" t="s">
        <v>68</v>
      </c>
      <c r="F33" s="37">
        <v>2</v>
      </c>
      <c r="G33" s="27">
        <v>6882</v>
      </c>
      <c r="H33" s="23">
        <v>516.2</v>
      </c>
      <c r="I33" s="46">
        <f t="shared" si="1"/>
        <v>1032.4</v>
      </c>
      <c r="J33" s="2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5"/>
      <c r="XEJ33" s="55"/>
      <c r="XEK33" s="55"/>
      <c r="XEL33" s="55"/>
      <c r="XEM33" s="55"/>
      <c r="XEN33" s="55"/>
      <c r="XEO33" s="55"/>
      <c r="XEP33" s="55"/>
      <c r="XEQ33" s="55"/>
      <c r="XER33" s="55"/>
      <c r="XES33" s="55"/>
      <c r="XET33" s="10"/>
    </row>
    <row r="34" s="4" customFormat="1" ht="21" customHeight="1" spans="1:16374">
      <c r="A34" s="22">
        <v>31</v>
      </c>
      <c r="B34" s="36" t="s">
        <v>63</v>
      </c>
      <c r="C34" s="36" t="s">
        <v>69</v>
      </c>
      <c r="D34" s="23" t="s">
        <v>60</v>
      </c>
      <c r="E34" s="30" t="s">
        <v>70</v>
      </c>
      <c r="F34" s="37">
        <v>1</v>
      </c>
      <c r="G34" s="27">
        <v>6882</v>
      </c>
      <c r="H34" s="23">
        <v>458.8</v>
      </c>
      <c r="I34" s="46">
        <f t="shared" si="1"/>
        <v>458.8</v>
      </c>
      <c r="J34" s="4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5"/>
      <c r="XEJ34" s="55"/>
      <c r="XEK34" s="55"/>
      <c r="XEL34" s="55"/>
      <c r="XEM34" s="55"/>
      <c r="XEN34" s="55"/>
      <c r="XEO34" s="55"/>
      <c r="XEP34" s="55"/>
      <c r="XEQ34" s="55"/>
      <c r="XER34" s="55"/>
      <c r="XES34" s="55"/>
      <c r="XET34" s="10"/>
    </row>
    <row r="35" s="4" customFormat="1" ht="21" customHeight="1" spans="1:16374">
      <c r="A35" s="22">
        <v>32</v>
      </c>
      <c r="B35" s="36" t="s">
        <v>71</v>
      </c>
      <c r="C35" s="38" t="s">
        <v>72</v>
      </c>
      <c r="D35" s="23" t="s">
        <v>60</v>
      </c>
      <c r="E35" s="29" t="s">
        <v>21</v>
      </c>
      <c r="F35" s="37">
        <v>1</v>
      </c>
      <c r="G35" s="27">
        <v>6882</v>
      </c>
      <c r="H35" s="23">
        <v>573.5</v>
      </c>
      <c r="I35" s="46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5"/>
      <c r="XEJ35" s="55"/>
      <c r="XEK35" s="55"/>
      <c r="XEL35" s="55"/>
      <c r="XEM35" s="55"/>
      <c r="XEN35" s="55"/>
      <c r="XEO35" s="55"/>
      <c r="XEP35" s="55"/>
      <c r="XEQ35" s="55"/>
      <c r="XER35" s="55"/>
      <c r="XES35" s="55"/>
      <c r="XET35" s="10"/>
    </row>
    <row r="36" s="5" customFormat="1" ht="21" customHeight="1" spans="1:16374">
      <c r="A36" s="22">
        <v>33</v>
      </c>
      <c r="B36" s="36" t="s">
        <v>71</v>
      </c>
      <c r="C36" s="36" t="s">
        <v>73</v>
      </c>
      <c r="D36" s="23" t="s">
        <v>60</v>
      </c>
      <c r="E36" s="29" t="s">
        <v>21</v>
      </c>
      <c r="F36" s="37">
        <v>1</v>
      </c>
      <c r="G36" s="27">
        <v>6882</v>
      </c>
      <c r="H36" s="23">
        <v>458.8</v>
      </c>
      <c r="I36" s="46">
        <f t="shared" si="1"/>
        <v>458.8</v>
      </c>
      <c r="J36" s="51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7"/>
    </row>
    <row r="37" s="5" customFormat="1" ht="21" customHeight="1" spans="1:16374">
      <c r="A37" s="22">
        <v>34</v>
      </c>
      <c r="B37" s="36" t="s">
        <v>71</v>
      </c>
      <c r="C37" s="36" t="s">
        <v>74</v>
      </c>
      <c r="D37" s="23" t="s">
        <v>60</v>
      </c>
      <c r="E37" s="29" t="s">
        <v>75</v>
      </c>
      <c r="F37" s="37">
        <v>3</v>
      </c>
      <c r="G37" s="27">
        <v>6882</v>
      </c>
      <c r="H37" s="23">
        <v>458.8</v>
      </c>
      <c r="I37" s="46">
        <f t="shared" si="1"/>
        <v>1376.4</v>
      </c>
      <c r="J37" s="38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7"/>
    </row>
    <row r="38" s="5" customFormat="1" ht="21" customHeight="1" spans="1:16374">
      <c r="A38" s="22">
        <v>35</v>
      </c>
      <c r="B38" s="36" t="s">
        <v>76</v>
      </c>
      <c r="C38" s="36" t="s">
        <v>77</v>
      </c>
      <c r="D38" s="23" t="s">
        <v>60</v>
      </c>
      <c r="E38" s="30" t="s">
        <v>66</v>
      </c>
      <c r="F38" s="37">
        <v>1</v>
      </c>
      <c r="G38" s="27">
        <v>6882</v>
      </c>
      <c r="H38" s="23">
        <v>573.5</v>
      </c>
      <c r="I38" s="46">
        <f t="shared" si="1"/>
        <v>573.5</v>
      </c>
      <c r="J38" s="38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7"/>
    </row>
    <row r="39" s="4" customFormat="1" ht="21" customHeight="1" spans="1:16374">
      <c r="A39" s="22">
        <v>36</v>
      </c>
      <c r="B39" s="23" t="s">
        <v>78</v>
      </c>
      <c r="C39" s="23" t="s">
        <v>79</v>
      </c>
      <c r="D39" s="23" t="s">
        <v>60</v>
      </c>
      <c r="E39" s="25" t="s">
        <v>17</v>
      </c>
      <c r="F39" s="23">
        <v>1</v>
      </c>
      <c r="G39" s="27">
        <v>6882</v>
      </c>
      <c r="H39" s="23">
        <v>458.8</v>
      </c>
      <c r="I39" s="46">
        <f t="shared" si="1"/>
        <v>458.8</v>
      </c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5"/>
      <c r="XEJ39" s="55"/>
      <c r="XEK39" s="55"/>
      <c r="XEL39" s="55"/>
      <c r="XEM39" s="55"/>
      <c r="XEN39" s="55"/>
      <c r="XEO39" s="55"/>
      <c r="XEP39" s="55"/>
      <c r="XEQ39" s="55"/>
      <c r="XER39" s="55"/>
      <c r="XES39" s="55"/>
      <c r="XET39" s="10"/>
    </row>
    <row r="40" s="4" customFormat="1" ht="21" customHeight="1" spans="1:16376">
      <c r="A40" s="22">
        <v>37</v>
      </c>
      <c r="B40" s="23" t="s">
        <v>80</v>
      </c>
      <c r="C40" s="23" t="s">
        <v>81</v>
      </c>
      <c r="D40" s="23" t="s">
        <v>60</v>
      </c>
      <c r="E40" s="25" t="s">
        <v>17</v>
      </c>
      <c r="F40" s="23">
        <v>3</v>
      </c>
      <c r="G40" s="27">
        <v>6882</v>
      </c>
      <c r="H40" s="23">
        <v>516.2</v>
      </c>
      <c r="I40" s="46">
        <f t="shared" si="1"/>
        <v>1548.6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5"/>
      <c r="XEJ40" s="55"/>
      <c r="XEK40" s="55"/>
      <c r="XEL40" s="55"/>
      <c r="XEM40" s="55"/>
      <c r="XEN40" s="55"/>
      <c r="XEO40" s="55"/>
      <c r="XEP40" s="55"/>
      <c r="XEQ40" s="55"/>
      <c r="XER40" s="55"/>
      <c r="XES40" s="55"/>
      <c r="XET40" s="10"/>
      <c r="XEU40" s="10"/>
      <c r="XEV40" s="10"/>
    </row>
    <row r="41" s="4" customFormat="1" ht="21" customHeight="1" spans="1:16376">
      <c r="A41" s="22">
        <v>38</v>
      </c>
      <c r="B41" s="23" t="s">
        <v>63</v>
      </c>
      <c r="C41" s="23" t="s">
        <v>82</v>
      </c>
      <c r="D41" s="23" t="s">
        <v>60</v>
      </c>
      <c r="E41" s="30" t="s">
        <v>66</v>
      </c>
      <c r="F41" s="23">
        <v>1</v>
      </c>
      <c r="G41" s="27">
        <v>6882</v>
      </c>
      <c r="H41" s="23">
        <v>573.5</v>
      </c>
      <c r="I41" s="46">
        <v>573.5</v>
      </c>
      <c r="J41" s="28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55"/>
      <c r="XEJ41" s="55"/>
      <c r="XEK41" s="55"/>
      <c r="XEL41" s="55"/>
      <c r="XEM41" s="55"/>
      <c r="XEN41" s="55"/>
      <c r="XEO41" s="55"/>
      <c r="XEP41" s="55"/>
      <c r="XEQ41" s="55"/>
      <c r="XER41" s="55"/>
      <c r="XES41" s="55"/>
      <c r="XET41" s="10"/>
      <c r="XEU41" s="10"/>
      <c r="XEV41" s="10"/>
    </row>
    <row r="42" s="4" customFormat="1" ht="21" customHeight="1" spans="1:16376">
      <c r="A42" s="22">
        <v>39</v>
      </c>
      <c r="B42" s="23" t="s">
        <v>18</v>
      </c>
      <c r="C42" s="23" t="s">
        <v>83</v>
      </c>
      <c r="D42" s="23" t="s">
        <v>60</v>
      </c>
      <c r="E42" s="29" t="s">
        <v>84</v>
      </c>
      <c r="F42" s="23">
        <v>2</v>
      </c>
      <c r="G42" s="27">
        <v>6882</v>
      </c>
      <c r="H42" s="23">
        <v>458.8</v>
      </c>
      <c r="I42" s="46">
        <v>917.6</v>
      </c>
      <c r="J42" s="28" t="s">
        <v>85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55"/>
      <c r="XEJ42" s="55"/>
      <c r="XEK42" s="55"/>
      <c r="XEL42" s="55"/>
      <c r="XEM42" s="55"/>
      <c r="XEN42" s="55"/>
      <c r="XEO42" s="55"/>
      <c r="XEP42" s="55"/>
      <c r="XEQ42" s="55"/>
      <c r="XER42" s="55"/>
      <c r="XES42" s="55"/>
      <c r="XET42" s="10"/>
      <c r="XEU42" s="10"/>
      <c r="XEV42" s="10"/>
    </row>
    <row r="43" s="4" customFormat="1" ht="21" customHeight="1" spans="1:16374">
      <c r="A43" s="36" t="s">
        <v>86</v>
      </c>
      <c r="B43" s="36"/>
      <c r="C43" s="36" t="s">
        <v>87</v>
      </c>
      <c r="D43" s="36"/>
      <c r="E43" s="36"/>
      <c r="F43" s="20">
        <f>SUM(F4:F42)</f>
        <v>59</v>
      </c>
      <c r="G43" s="21"/>
      <c r="H43" s="21"/>
      <c r="I43" s="21">
        <f>SUM(I4:I42)</f>
        <v>30281.8</v>
      </c>
      <c r="J43" s="52" t="s">
        <v>88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3" customFormat="1" ht="42" customHeight="1" spans="1:16374">
      <c r="A44" s="39" t="s">
        <v>89</v>
      </c>
      <c r="B44" s="39"/>
      <c r="C44" s="40"/>
      <c r="D44" s="39"/>
      <c r="E44" s="39"/>
      <c r="F44" s="41"/>
      <c r="G44" s="42"/>
      <c r="H44" s="42"/>
      <c r="I44" s="42"/>
      <c r="J44" s="53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21" customHeight="1" spans="3:16374">
      <c r="C45" s="6"/>
      <c r="D45" s="6"/>
      <c r="F45" s="7"/>
      <c r="G45" s="8"/>
      <c r="H45" s="8"/>
      <c r="I45" s="8"/>
      <c r="J45" s="9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ht="21" customHeigh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  <row r="51" s="3" customFormat="1" ht="21" customHeight="1" spans="3:16374">
      <c r="C51" s="6"/>
      <c r="D51" s="6"/>
      <c r="F51" s="7"/>
      <c r="G51" s="8"/>
      <c r="H51" s="8"/>
      <c r="I51" s="8"/>
      <c r="J51" s="9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</row>
    <row r="52" s="3" customFormat="1" spans="3:16374">
      <c r="C52" s="6"/>
      <c r="D52" s="6"/>
      <c r="F52" s="7"/>
      <c r="G52" s="8"/>
      <c r="H52" s="8"/>
      <c r="I52" s="8"/>
      <c r="J52" s="9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</row>
  </sheetData>
  <autoFilter ref="A3:XFD44">
    <extLst/>
  </autoFilter>
  <mergeCells count="5">
    <mergeCell ref="A1:J1"/>
    <mergeCell ref="G2:I2"/>
    <mergeCell ref="A43:B43"/>
    <mergeCell ref="C43:E43"/>
    <mergeCell ref="A44:J44"/>
  </mergeCells>
  <printOptions horizontalCentered="1"/>
  <pageMargins left="0.66875" right="0.590277777777778" top="0.393055555555556" bottom="0.354166666666667" header="0.298611111111111" footer="0.298611111111111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2025-03-03T01:55:16Z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