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<sst xmlns="http://schemas.openxmlformats.org/spreadsheetml/2006/main" count="219" uniqueCount="100">
  <si>
    <t>2023年7月特困人员（分散）监护人护理费发放公示</t>
  </si>
  <si>
    <t>2023.7.3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</si>
  <si>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</si>
  <si>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</si>
  <si>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</si>
  <si>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</si>
  <si>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</si>
  <si>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</si>
  <si>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</si>
  <si>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</si>
  <si>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</si>
  <si>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</si>
  <si>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</si>
  <si>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苏志刚</t>
  </si>
  <si>
    <t>太和寨</t>
  </si>
  <si>
    <t>苏志奎</t>
  </si>
  <si>
    <t>全护理</t>
  </si>
  <si>
    <t>2200*20%</t>
  </si>
  <si>
    <t>兄弟</t>
  </si>
  <si>
    <t>陈文静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</si>
  <si>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</si>
  <si>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</si>
  <si>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</si>
  <si>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</si>
  <si>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</si>
  <si>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</si>
  <si>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</si>
  <si>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</si>
  <si>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</si>
  <si>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</si>
  <si>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</si>
  <si>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郭彦顺</t>
  </si>
  <si>
    <t>长不老口</t>
  </si>
  <si>
    <t>郭贺</t>
  </si>
  <si>
    <t>刘凤英</t>
  </si>
  <si>
    <t>陈东越</t>
  </si>
  <si>
    <t>母亲</t>
  </si>
  <si>
    <t>杨怀荣</t>
  </si>
  <si>
    <t>杨户屯</t>
  </si>
  <si>
    <t>杨兴利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</si>
  <si>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</si>
  <si>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</si>
  <si>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</si>
  <si>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</si>
  <si>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</si>
  <si>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</si>
  <si>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</si>
  <si>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</si>
  <si>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</si>
  <si>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王晓君</t>
  </si>
  <si>
    <t>沙河</t>
  </si>
  <si>
    <t>张志超</t>
  </si>
  <si>
    <t>陈大平</t>
  </si>
  <si>
    <t>陈娇君</t>
  </si>
  <si>
    <t>全自理</t>
  </si>
  <si>
    <t>2200*3%</t>
  </si>
  <si>
    <t>大伯</t>
  </si>
  <si>
    <t>马智媛</t>
  </si>
  <si>
    <t>马荣田</t>
  </si>
  <si>
    <t>陈丽萍</t>
  </si>
  <si>
    <t>郝秀云</t>
  </si>
  <si>
    <t>女儿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</si>
  <si>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</si>
  <si>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</si>
  <si>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</si>
  <si>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</si>
  <si>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</si>
  <si>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</si>
  <si>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</si>
  <si>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</si>
  <si>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李志敏</t>
  </si>
  <si>
    <t>李淑贤</t>
  </si>
  <si>
    <t>夫妻</t>
  </si>
  <si>
    <t>孙克海</t>
  </si>
  <si>
    <t>孙克奇</t>
  </si>
  <si>
    <t>魏广齐</t>
  </si>
  <si>
    <t>魏广昌</t>
  </si>
  <si>
    <t>杜双斌</t>
  </si>
  <si>
    <t>马泽江</t>
  </si>
  <si>
    <t>外甥</t>
  </si>
  <si>
    <t>刘沛华</t>
  </si>
  <si>
    <t>韩国立</t>
  </si>
  <si>
    <t>陈秀春</t>
  </si>
  <si>
    <t>大米河头</t>
  </si>
  <si>
    <t>陈友存</t>
  </si>
  <si>
    <t>姐弟</t>
  </si>
  <si>
    <t>赵景利</t>
  </si>
  <si>
    <t>赵景和</t>
  </si>
  <si>
    <t>李国柱</t>
  </si>
  <si>
    <t>李素兰</t>
  </si>
  <si>
    <t>祖延永</t>
  </si>
  <si>
    <t>祖伯利</t>
  </si>
  <si>
    <t>侄子</t>
  </si>
  <si>
    <t>王立坤</t>
  </si>
  <si>
    <t>王忠永</t>
  </si>
  <si>
    <t>安国福</t>
  </si>
  <si>
    <t>苏存生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</si>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</sst>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3" fillId="0" borderId="0">
      <alignment vertical="center"/>
    </xf>
    <xf numFmtId="0" fontId="26" fillId="5" borderId="4" applyNumberFormat="0" applyAlignment="0" applyProtection="0">
      <alignment vertical="center"/>
    </xf>
    <xf numFmtId="0" fontId="3" fillId="0" borderId="0">
      <alignment vertical="center"/>
    </xf>
    <xf numFmtId="0" fontId="17" fillId="7" borderId="7" applyNumberFormat="0" applyAlignment="0" applyProtection="0">
      <alignment vertical="center"/>
    </xf>
    <xf numFmtId="0" fontId="3" fillId="0" borderId="0"/>
    <xf numFmtId="0" fontId="20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" fillId="0" borderId="0"/>
    <xf numFmtId="0" fontId="20" fillId="2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" fillId="0" borderId="0"/>
    <xf numFmtId="0" fontId="16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信用社_1" xfId="50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牛头77户" xfId="56"/>
    <cellStyle name="常规_信用社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5"/>
  <sheetViews>
    <sheetView tabSelected="1" zoomScale="115" zoomScaleNormal="115" workbookViewId="0">
      <selection activeCell="H2" sqref="H2:I2"/>
    </sheetView>
  </sheetViews>
  <sheetFormatPr defaultColWidth="9" defaultRowHeight="12"/>
  <cols>
    <col min="1" max="1" width="5.125" style="1" customWidth="1"/>
    <col min="2" max="3" width="9.375" style="1" customWidth="1"/>
    <col min="4" max="4" width="8.25" style="5" customWidth="1"/>
    <col min="5" max="5" width="8.75" style="5" customWidth="1"/>
    <col min="6" max="6" width="10" style="5" customWidth="1"/>
    <col min="7" max="9" width="10" style="1" customWidth="1"/>
    <col min="10" max="10" width="32.7166666666667" style="1" customWidth="1"/>
    <col min="11" max="16384" width="9" style="1"/>
  </cols>
  <sheetData>
    <row r="1" s="1" customFormat="1" ht="48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5" t="s">
        <v>1</v>
      </c>
      <c r="I2" s="5"/>
    </row>
    <row r="3" s="2" customFormat="1" ht="19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s="2" customFormat="1" ht="19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13</v>
      </c>
      <c r="C5" s="8" t="s">
        <v>14</v>
      </c>
      <c r="D5" s="9" t="s">
        <v>15</v>
      </c>
      <c r="E5" s="10" t="s">
        <v>14</v>
      </c>
      <c r="F5" s="7" t="s">
        <v>16</v>
      </c>
      <c r="G5" s="8" t="s">
        <v>17</v>
      </c>
      <c r="H5" s="7">
        <f>2200*0.2</f>
        <v>440</v>
      </c>
      <c r="I5" s="8" t="s">
        <v>18</v>
      </c>
      <c r="J5" s="8"/>
    </row>
    <row r="6" s="1" customFormat="1" ht="22" customHeight="1" spans="1:10">
      <c r="A6" s="8">
        <v>2</v>
      </c>
      <c r="B6" s="8" t="s">
        <v>19</v>
      </c>
      <c r="C6" s="8" t="s">
        <v>14</v>
      </c>
      <c r="D6" s="9" t="s">
        <v>20</v>
      </c>
      <c r="E6" s="10" t="s">
        <v>14</v>
      </c>
      <c r="F6" s="7" t="s">
        <v>21</v>
      </c>
      <c r="G6" s="7" t="s">
        <v>22</v>
      </c>
      <c r="H6" s="7">
        <f t="shared" ref="H6:H8" si="0">2200*0.15</f>
        <v>330</v>
      </c>
      <c r="I6" s="8" t="s">
        <v>23</v>
      </c>
      <c r="J6" s="8"/>
    </row>
    <row r="7" s="1" customFormat="1" ht="22" customHeight="1" spans="1:10">
      <c r="A7" s="8">
        <v>3</v>
      </c>
      <c r="B7" s="8" t="s">
        <v>24</v>
      </c>
      <c r="C7" s="8" t="s">
        <v>14</v>
      </c>
      <c r="D7" s="9" t="s">
        <v>25</v>
      </c>
      <c r="E7" s="10" t="s">
        <v>14</v>
      </c>
      <c r="F7" s="7" t="s">
        <v>21</v>
      </c>
      <c r="G7" s="7" t="s">
        <v>22</v>
      </c>
      <c r="H7" s="7">
        <f t="shared" si="0"/>
        <v>330</v>
      </c>
      <c r="I7" s="8" t="s">
        <v>26</v>
      </c>
      <c r="J7" s="18"/>
    </row>
    <row r="8" s="1" customFormat="1" ht="22" customHeight="1" spans="1:10">
      <c r="A8" s="8">
        <v>4</v>
      </c>
      <c r="B8" s="8" t="s">
        <v>27</v>
      </c>
      <c r="C8" s="8" t="s">
        <v>28</v>
      </c>
      <c r="D8" s="9" t="s">
        <v>29</v>
      </c>
      <c r="E8" s="10" t="s">
        <v>28</v>
      </c>
      <c r="F8" s="7" t="s">
        <v>21</v>
      </c>
      <c r="G8" s="7" t="s">
        <v>22</v>
      </c>
      <c r="H8" s="7">
        <f t="shared" si="0"/>
        <v>330</v>
      </c>
      <c r="I8" s="8" t="s">
        <v>30</v>
      </c>
      <c r="J8" s="8"/>
    </row>
    <row r="9" s="1" customFormat="1" ht="22" customHeight="1" spans="1:10">
      <c r="A9" s="8">
        <v>5</v>
      </c>
      <c r="B9" s="7" t="s">
        <v>31</v>
      </c>
      <c r="C9" s="8" t="s">
        <v>32</v>
      </c>
      <c r="D9" s="11" t="s">
        <v>33</v>
      </c>
      <c r="E9" s="10" t="s">
        <v>32</v>
      </c>
      <c r="F9" s="7" t="s">
        <v>21</v>
      </c>
      <c r="G9" s="7" t="s">
        <v>22</v>
      </c>
      <c r="H9" s="7">
        <f t="shared" ref="H9:H15" si="1">2200*0.15</f>
        <v>330</v>
      </c>
      <c r="I9" s="8" t="s">
        <v>26</v>
      </c>
      <c r="J9" s="8"/>
    </row>
    <row r="10" s="1" customFormat="1" ht="22" customHeight="1" spans="1:10">
      <c r="A10" s="8">
        <v>6</v>
      </c>
      <c r="B10" s="8" t="s">
        <v>34</v>
      </c>
      <c r="C10" s="8" t="s">
        <v>32</v>
      </c>
      <c r="D10" s="11" t="s">
        <v>35</v>
      </c>
      <c r="E10" s="10" t="s">
        <v>32</v>
      </c>
      <c r="F10" s="7" t="s">
        <v>21</v>
      </c>
      <c r="G10" s="7" t="s">
        <v>22</v>
      </c>
      <c r="H10" s="7">
        <f t="shared" si="1"/>
        <v>330</v>
      </c>
      <c r="I10" s="8" t="s">
        <v>36</v>
      </c>
      <c r="J10" s="8"/>
    </row>
    <row r="11" s="1" customFormat="1" ht="22" customHeight="1" spans="1:10">
      <c r="A11" s="8">
        <v>7</v>
      </c>
      <c r="B11" s="8" t="s">
        <v>37</v>
      </c>
      <c r="C11" s="8" t="s">
        <v>38</v>
      </c>
      <c r="D11" s="12" t="s">
        <v>39</v>
      </c>
      <c r="E11" s="10" t="s">
        <v>38</v>
      </c>
      <c r="F11" s="7" t="s">
        <v>16</v>
      </c>
      <c r="G11" s="8" t="s">
        <v>17</v>
      </c>
      <c r="H11" s="7">
        <f>2200*0.2</f>
        <v>440</v>
      </c>
      <c r="I11" s="8" t="s">
        <v>26</v>
      </c>
      <c r="J11" s="18"/>
    </row>
    <row r="12" s="1" customFormat="1" ht="22" customHeight="1" spans="1:10">
      <c r="A12" s="8">
        <v>8</v>
      </c>
      <c r="B12" s="8" t="s">
        <v>40</v>
      </c>
      <c r="C12" s="8" t="s">
        <v>41</v>
      </c>
      <c r="D12" s="9" t="s">
        <v>42</v>
      </c>
      <c r="E12" s="8" t="s">
        <v>41</v>
      </c>
      <c r="F12" s="7" t="s">
        <v>21</v>
      </c>
      <c r="G12" s="7" t="s">
        <v>22</v>
      </c>
      <c r="H12" s="7">
        <f t="shared" si="1"/>
        <v>330</v>
      </c>
      <c r="I12" s="8" t="s">
        <v>36</v>
      </c>
      <c r="J12" s="18"/>
    </row>
    <row r="13" s="1" customFormat="1" ht="22" customHeight="1" spans="1:10">
      <c r="A13" s="8">
        <v>9</v>
      </c>
      <c r="B13" s="8" t="s">
        <v>43</v>
      </c>
      <c r="C13" s="8" t="s">
        <v>44</v>
      </c>
      <c r="D13" s="9" t="s">
        <v>45</v>
      </c>
      <c r="E13" s="8" t="s">
        <v>44</v>
      </c>
      <c r="F13" s="7" t="s">
        <v>21</v>
      </c>
      <c r="G13" s="7" t="s">
        <v>22</v>
      </c>
      <c r="H13" s="7">
        <f t="shared" si="1"/>
        <v>330</v>
      </c>
      <c r="I13" s="8" t="s">
        <v>36</v>
      </c>
      <c r="J13" s="18"/>
    </row>
    <row r="14" s="1" customFormat="1" ht="22" customHeight="1" spans="1:10">
      <c r="A14" s="8">
        <v>10</v>
      </c>
      <c r="B14" s="13" t="s">
        <v>46</v>
      </c>
      <c r="C14" s="8" t="s">
        <v>44</v>
      </c>
      <c r="D14" s="9" t="s">
        <v>47</v>
      </c>
      <c r="E14" s="8" t="s">
        <v>44</v>
      </c>
      <c r="F14" s="7" t="s">
        <v>21</v>
      </c>
      <c r="G14" s="7" t="s">
        <v>22</v>
      </c>
      <c r="H14" s="7">
        <f t="shared" si="1"/>
        <v>330</v>
      </c>
      <c r="I14" s="8" t="s">
        <v>48</v>
      </c>
      <c r="J14" s="8"/>
    </row>
    <row r="15" s="1" customFormat="1" ht="22" customHeight="1" spans="1:10">
      <c r="A15" s="8">
        <v>11</v>
      </c>
      <c r="B15" s="8" t="s">
        <v>49</v>
      </c>
      <c r="C15" s="8" t="s">
        <v>50</v>
      </c>
      <c r="D15" s="9" t="s">
        <v>51</v>
      </c>
      <c r="E15" s="8" t="s">
        <v>50</v>
      </c>
      <c r="F15" s="7" t="s">
        <v>21</v>
      </c>
      <c r="G15" s="7" t="s">
        <v>22</v>
      </c>
      <c r="H15" s="7">
        <f t="shared" si="1"/>
        <v>330</v>
      </c>
      <c r="I15" s="8" t="s">
        <v>36</v>
      </c>
      <c r="J15" s="8"/>
    </row>
    <row r="16" s="1" customFormat="1" ht="22" customHeight="1" spans="1:10">
      <c r="A16" s="8">
        <v>12</v>
      </c>
      <c r="B16" s="8" t="s">
        <v>52</v>
      </c>
      <c r="C16" s="10" t="s">
        <v>32</v>
      </c>
      <c r="D16" s="14" t="s">
        <v>53</v>
      </c>
      <c r="E16" s="10" t="s">
        <v>32</v>
      </c>
      <c r="F16" s="7" t="s">
        <v>54</v>
      </c>
      <c r="G16" s="7" t="s">
        <v>55</v>
      </c>
      <c r="H16" s="7">
        <f t="shared" ref="H16:H33" si="2">2200*0.03</f>
        <v>66</v>
      </c>
      <c r="I16" s="8" t="s">
        <v>56</v>
      </c>
      <c r="J16" s="8"/>
    </row>
    <row r="17" s="1" customFormat="1" ht="22" customHeight="1" spans="1:10">
      <c r="A17" s="8">
        <v>13</v>
      </c>
      <c r="B17" s="8" t="s">
        <v>57</v>
      </c>
      <c r="C17" s="10" t="s">
        <v>41</v>
      </c>
      <c r="D17" s="9" t="s">
        <v>58</v>
      </c>
      <c r="E17" s="10" t="s">
        <v>41</v>
      </c>
      <c r="F17" s="7" t="s">
        <v>54</v>
      </c>
      <c r="G17" s="7" t="s">
        <v>55</v>
      </c>
      <c r="H17" s="7">
        <f t="shared" si="2"/>
        <v>66</v>
      </c>
      <c r="I17" s="8" t="s">
        <v>48</v>
      </c>
      <c r="J17" s="8"/>
    </row>
    <row r="18" s="1" customFormat="1" ht="22" customHeight="1" spans="1:10">
      <c r="A18" s="8">
        <v>14</v>
      </c>
      <c r="B18" s="8" t="s">
        <v>59</v>
      </c>
      <c r="C18" s="10" t="s">
        <v>38</v>
      </c>
      <c r="D18" s="15" t="s">
        <v>60</v>
      </c>
      <c r="E18" s="10" t="s">
        <v>38</v>
      </c>
      <c r="F18" s="7" t="s">
        <v>54</v>
      </c>
      <c r="G18" s="7" t="s">
        <v>55</v>
      </c>
      <c r="H18" s="7">
        <f t="shared" si="2"/>
        <v>66</v>
      </c>
      <c r="I18" s="8" t="s">
        <v>61</v>
      </c>
      <c r="J18" s="19"/>
    </row>
    <row r="19" s="1" customFormat="1" ht="22" customHeight="1" spans="1:10">
      <c r="A19" s="8">
        <v>15</v>
      </c>
      <c r="B19" s="8" t="s">
        <v>62</v>
      </c>
      <c r="C19" s="10" t="s">
        <v>14</v>
      </c>
      <c r="D19" s="9" t="s">
        <v>63</v>
      </c>
      <c r="E19" s="10" t="s">
        <v>14</v>
      </c>
      <c r="F19" s="7" t="s">
        <v>54</v>
      </c>
      <c r="G19" s="7" t="s">
        <v>55</v>
      </c>
      <c r="H19" s="7">
        <f t="shared" si="2"/>
        <v>66</v>
      </c>
      <c r="I19" s="8" t="s">
        <v>64</v>
      </c>
      <c r="J19" s="19"/>
    </row>
    <row r="20" s="1" customFormat="1" ht="22" customHeight="1" spans="1:10">
      <c r="A20" s="8">
        <v>16</v>
      </c>
      <c r="B20" s="8" t="s">
        <v>65</v>
      </c>
      <c r="C20" s="10" t="s">
        <v>14</v>
      </c>
      <c r="D20" s="9" t="s">
        <v>66</v>
      </c>
      <c r="E20" s="10" t="s">
        <v>14</v>
      </c>
      <c r="F20" s="7" t="s">
        <v>54</v>
      </c>
      <c r="G20" s="7" t="s">
        <v>55</v>
      </c>
      <c r="H20" s="7">
        <f t="shared" si="2"/>
        <v>66</v>
      </c>
      <c r="I20" s="8" t="s">
        <v>48</v>
      </c>
      <c r="J20" s="19"/>
    </row>
    <row r="21" s="1" customFormat="1" ht="22" customHeight="1" spans="1:10">
      <c r="A21" s="8">
        <v>17</v>
      </c>
      <c r="B21" s="8" t="s">
        <v>67</v>
      </c>
      <c r="C21" s="10" t="s">
        <v>14</v>
      </c>
      <c r="D21" s="9" t="s">
        <v>68</v>
      </c>
      <c r="E21" s="10" t="s">
        <v>14</v>
      </c>
      <c r="F21" s="7" t="s">
        <v>54</v>
      </c>
      <c r="G21" s="7" t="s">
        <v>55</v>
      </c>
      <c r="H21" s="7">
        <f t="shared" si="2"/>
        <v>66</v>
      </c>
      <c r="I21" s="8" t="s">
        <v>69</v>
      </c>
      <c r="J21" s="19"/>
    </row>
    <row r="22" s="1" customFormat="1" ht="22" customHeight="1" spans="1:10">
      <c r="A22" s="8">
        <v>18</v>
      </c>
      <c r="B22" s="8" t="s">
        <v>70</v>
      </c>
      <c r="C22" s="10" t="s">
        <v>14</v>
      </c>
      <c r="D22" s="9" t="s">
        <v>71</v>
      </c>
      <c r="E22" s="10" t="s">
        <v>14</v>
      </c>
      <c r="F22" s="7" t="s">
        <v>54</v>
      </c>
      <c r="G22" s="7" t="s">
        <v>55</v>
      </c>
      <c r="H22" s="7">
        <f t="shared" si="2"/>
        <v>66</v>
      </c>
      <c r="I22" s="8" t="s">
        <v>72</v>
      </c>
      <c r="J22" s="19"/>
    </row>
    <row r="23" s="1" customFormat="1" ht="22" customHeight="1" spans="1:10">
      <c r="A23" s="8">
        <v>19</v>
      </c>
      <c r="B23" s="8" t="s">
        <v>71</v>
      </c>
      <c r="C23" s="10" t="s">
        <v>14</v>
      </c>
      <c r="D23" s="9" t="s">
        <v>70</v>
      </c>
      <c r="E23" s="10" t="s">
        <v>14</v>
      </c>
      <c r="F23" s="7" t="s">
        <v>54</v>
      </c>
      <c r="G23" s="7" t="s">
        <v>55</v>
      </c>
      <c r="H23" s="7">
        <f t="shared" si="2"/>
        <v>66</v>
      </c>
      <c r="I23" s="8" t="s">
        <v>72</v>
      </c>
      <c r="J23" s="19"/>
    </row>
    <row r="24" s="1" customFormat="1" ht="22" customHeight="1" spans="1:10">
      <c r="A24" s="8">
        <v>20</v>
      </c>
      <c r="B24" s="8" t="s">
        <v>73</v>
      </c>
      <c r="C24" s="10" t="s">
        <v>14</v>
      </c>
      <c r="D24" s="9" t="s">
        <v>74</v>
      </c>
      <c r="E24" s="10" t="s">
        <v>14</v>
      </c>
      <c r="F24" s="7" t="s">
        <v>54</v>
      </c>
      <c r="G24" s="7" t="s">
        <v>55</v>
      </c>
      <c r="H24" s="7">
        <f t="shared" si="2"/>
        <v>66</v>
      </c>
      <c r="I24" s="8" t="s">
        <v>18</v>
      </c>
      <c r="J24" s="19"/>
    </row>
    <row r="25" s="1" customFormat="1" ht="22" customHeight="1" spans="1:10">
      <c r="A25" s="8">
        <v>21</v>
      </c>
      <c r="B25" s="8" t="s">
        <v>75</v>
      </c>
      <c r="C25" s="10" t="s">
        <v>14</v>
      </c>
      <c r="D25" s="9" t="s">
        <v>76</v>
      </c>
      <c r="E25" s="10" t="s">
        <v>14</v>
      </c>
      <c r="F25" s="7" t="s">
        <v>54</v>
      </c>
      <c r="G25" s="7" t="s">
        <v>55</v>
      </c>
      <c r="H25" s="7">
        <f t="shared" si="2"/>
        <v>66</v>
      </c>
      <c r="I25" s="8" t="s">
        <v>18</v>
      </c>
      <c r="J25" s="19"/>
    </row>
    <row r="26" s="1" customFormat="1" ht="22" customHeight="1" spans="1:10">
      <c r="A26" s="8">
        <v>22</v>
      </c>
      <c r="B26" s="8" t="s">
        <v>77</v>
      </c>
      <c r="C26" s="10" t="s">
        <v>14</v>
      </c>
      <c r="D26" s="9" t="s">
        <v>78</v>
      </c>
      <c r="E26" s="10" t="s">
        <v>14</v>
      </c>
      <c r="F26" s="7" t="s">
        <v>54</v>
      </c>
      <c r="G26" s="7" t="s">
        <v>55</v>
      </c>
      <c r="H26" s="7">
        <f t="shared" si="2"/>
        <v>66</v>
      </c>
      <c r="I26" s="8" t="s">
        <v>79</v>
      </c>
      <c r="J26" s="19"/>
    </row>
    <row r="27" s="1" customFormat="1" ht="22" customHeight="1" spans="1:10">
      <c r="A27" s="8">
        <v>23</v>
      </c>
      <c r="B27" s="8" t="s">
        <v>80</v>
      </c>
      <c r="C27" s="10" t="s">
        <v>28</v>
      </c>
      <c r="D27" s="9" t="s">
        <v>81</v>
      </c>
      <c r="E27" s="10" t="s">
        <v>28</v>
      </c>
      <c r="F27" s="7" t="s">
        <v>54</v>
      </c>
      <c r="G27" s="7" t="s">
        <v>55</v>
      </c>
      <c r="H27" s="7">
        <f t="shared" si="2"/>
        <v>66</v>
      </c>
      <c r="I27" s="8" t="s">
        <v>36</v>
      </c>
      <c r="J27" s="19"/>
    </row>
    <row r="28" s="1" customFormat="1" ht="22" customHeight="1" spans="1:10">
      <c r="A28" s="8">
        <v>24</v>
      </c>
      <c r="B28" s="8" t="s">
        <v>82</v>
      </c>
      <c r="C28" s="10" t="s">
        <v>83</v>
      </c>
      <c r="D28" s="9" t="s">
        <v>84</v>
      </c>
      <c r="E28" s="10" t="s">
        <v>83</v>
      </c>
      <c r="F28" s="7" t="s">
        <v>54</v>
      </c>
      <c r="G28" s="7" t="s">
        <v>55</v>
      </c>
      <c r="H28" s="7">
        <f t="shared" si="2"/>
        <v>66</v>
      </c>
      <c r="I28" s="8" t="s">
        <v>85</v>
      </c>
      <c r="J28" s="19"/>
    </row>
    <row r="29" s="1" customFormat="1" ht="22" customHeight="1" spans="1:10">
      <c r="A29" s="8">
        <v>25</v>
      </c>
      <c r="B29" s="8" t="s">
        <v>86</v>
      </c>
      <c r="C29" s="10" t="s">
        <v>83</v>
      </c>
      <c r="D29" s="9" t="s">
        <v>87</v>
      </c>
      <c r="E29" s="10" t="s">
        <v>83</v>
      </c>
      <c r="F29" s="7" t="s">
        <v>54</v>
      </c>
      <c r="G29" s="7" t="s">
        <v>55</v>
      </c>
      <c r="H29" s="7">
        <f t="shared" si="2"/>
        <v>66</v>
      </c>
      <c r="I29" s="8" t="s">
        <v>18</v>
      </c>
      <c r="J29" s="19"/>
    </row>
    <row r="30" s="1" customFormat="1" ht="22" customHeight="1" spans="1:10">
      <c r="A30" s="8">
        <v>26</v>
      </c>
      <c r="B30" s="8" t="s">
        <v>88</v>
      </c>
      <c r="C30" s="10" t="s">
        <v>83</v>
      </c>
      <c r="D30" s="9" t="s">
        <v>89</v>
      </c>
      <c r="E30" s="10" t="s">
        <v>83</v>
      </c>
      <c r="F30" s="7" t="s">
        <v>54</v>
      </c>
      <c r="G30" s="7" t="s">
        <v>55</v>
      </c>
      <c r="H30" s="7">
        <f t="shared" si="2"/>
        <v>66</v>
      </c>
      <c r="I30" s="8" t="s">
        <v>85</v>
      </c>
      <c r="J30" s="19"/>
    </row>
    <row r="31" s="1" customFormat="1" ht="22" customHeight="1" spans="1:10">
      <c r="A31" s="8">
        <v>27</v>
      </c>
      <c r="B31" s="8" t="s">
        <v>90</v>
      </c>
      <c r="C31" s="10" t="s">
        <v>83</v>
      </c>
      <c r="D31" s="9" t="s">
        <v>91</v>
      </c>
      <c r="E31" s="10" t="s">
        <v>83</v>
      </c>
      <c r="F31" s="7" t="s">
        <v>54</v>
      </c>
      <c r="G31" s="7" t="s">
        <v>55</v>
      </c>
      <c r="H31" s="7">
        <f t="shared" si="2"/>
        <v>66</v>
      </c>
      <c r="I31" s="8" t="s">
        <v>92</v>
      </c>
      <c r="J31" s="19"/>
    </row>
    <row r="32" s="1" customFormat="1" ht="22" customHeight="1" spans="1:10">
      <c r="A32" s="8">
        <v>28</v>
      </c>
      <c r="B32" s="8" t="s">
        <v>93</v>
      </c>
      <c r="C32" s="10" t="s">
        <v>50</v>
      </c>
      <c r="D32" s="9" t="s">
        <v>94</v>
      </c>
      <c r="E32" s="10" t="s">
        <v>50</v>
      </c>
      <c r="F32" s="7" t="s">
        <v>54</v>
      </c>
      <c r="G32" s="7" t="s">
        <v>55</v>
      </c>
      <c r="H32" s="7">
        <f t="shared" si="2"/>
        <v>66</v>
      </c>
      <c r="I32" s="8" t="s">
        <v>92</v>
      </c>
      <c r="J32" s="19"/>
    </row>
    <row r="33" s="1" customFormat="1" ht="22" customHeight="1" spans="1:10">
      <c r="A33" s="8">
        <v>29</v>
      </c>
      <c r="B33" s="8" t="s">
        <v>95</v>
      </c>
      <c r="C33" s="10" t="s">
        <v>50</v>
      </c>
      <c r="D33" s="9" t="s">
        <v>96</v>
      </c>
      <c r="E33" s="10" t="s">
        <v>50</v>
      </c>
      <c r="F33" s="7" t="s">
        <v>54</v>
      </c>
      <c r="G33" s="7" t="s">
        <v>55</v>
      </c>
      <c r="H33" s="7">
        <f t="shared" si="2"/>
        <v>66</v>
      </c>
      <c r="I33" s="8" t="s">
        <v>79</v>
      </c>
      <c r="J33" s="19"/>
    </row>
    <row r="34" s="1" customFormat="1" ht="22" customHeight="1" spans="1:10">
      <c r="A34" s="8" t="s">
        <v>97</v>
      </c>
      <c r="B34" s="8"/>
      <c r="C34" s="8"/>
      <c r="D34" s="11"/>
      <c r="E34" s="10"/>
      <c r="F34" s="7"/>
      <c r="G34" s="7"/>
      <c r="H34" s="7">
        <f>SUM(H5:H33)</f>
        <v>5038</v>
      </c>
      <c r="I34" s="8"/>
      <c r="J34" s="8"/>
    </row>
    <row r="35" s="1" customFormat="1" ht="50" customHeight="1" spans="1:8">
      <c r="A35" s="16" t="s">
        <v>98</v>
      </c>
      <c r="B35" s="16"/>
      <c r="C35" s="16"/>
      <c r="D35" s="17"/>
      <c r="F35" s="17"/>
      <c r="G35" s="17" t="s">
        <v>99</v>
      </c>
      <c r="H35" s="17"/>
    </row>
    <row r="36" s="1" customFormat="1" ht="19" customHeight="1" spans="4:6">
      <c r="D36" s="5"/>
      <c r="E36" s="5"/>
      <c r="F36" s="5"/>
    </row>
    <row r="37" s="1" customFormat="1" ht="19" customHeight="1" spans="4:6">
      <c r="D37" s="5"/>
      <c r="E37" s="5"/>
      <c r="F37" s="5"/>
    </row>
    <row r="38" s="1" customFormat="1" ht="19" customHeight="1" spans="4:6">
      <c r="D38" s="5"/>
      <c r="E38" s="5"/>
      <c r="F38" s="5"/>
    </row>
    <row r="39" s="1" customFormat="1" ht="19" customHeight="1" spans="4:6">
      <c r="D39" s="5"/>
      <c r="E39" s="5"/>
      <c r="F39" s="5"/>
    </row>
    <row r="40" s="3" customFormat="1" ht="19" customHeight="1" spans="1:16379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</row>
    <row r="41" s="3" customFormat="1" ht="19" customHeight="1" spans="1:16379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</row>
    <row r="42" s="1" customFormat="1" ht="19" customHeight="1" spans="4:6">
      <c r="D42" s="5"/>
      <c r="E42" s="5"/>
      <c r="F42" s="5"/>
    </row>
    <row r="43" s="1" customFormat="1" ht="33.95" customHeight="1" spans="4:6">
      <c r="D43" s="5"/>
      <c r="E43" s="5"/>
      <c r="F43" s="5"/>
    </row>
    <row r="44" s="4" customFormat="1" ht="33.95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.95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.95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.95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1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</row>
    <row r="56" s="4" customFormat="1" ht="33" customHeight="1" spans="1:11">
      <c r="A56" s="1"/>
      <c r="B56" s="1"/>
      <c r="C56" s="1"/>
      <c r="D56" s="5"/>
      <c r="E56" s="5"/>
      <c r="F56" s="5"/>
      <c r="G56" s="1"/>
      <c r="H56" s="1"/>
      <c r="I56" s="1"/>
      <c r="J56" s="1"/>
      <c r="K56" s="1"/>
    </row>
    <row r="57" s="4" customFormat="1" ht="33" customHeight="1" spans="1:11">
      <c r="A57" s="1"/>
      <c r="B57" s="1"/>
      <c r="C57" s="1"/>
      <c r="D57" s="5"/>
      <c r="E57" s="5"/>
      <c r="F57" s="5"/>
      <c r="G57" s="1"/>
      <c r="H57" s="1"/>
      <c r="I57" s="1"/>
      <c r="J57" s="1"/>
      <c r="K57" s="1"/>
    </row>
    <row r="58" s="4" customFormat="1" ht="33" customHeight="1" spans="1:11">
      <c r="A58" s="1"/>
      <c r="B58" s="1"/>
      <c r="C58" s="1"/>
      <c r="D58" s="5"/>
      <c r="E58" s="5"/>
      <c r="F58" s="5"/>
      <c r="G58" s="1"/>
      <c r="H58" s="1"/>
      <c r="I58" s="1"/>
      <c r="J58" s="1"/>
      <c r="K58" s="1"/>
    </row>
    <row r="59" s="4" customFormat="1" ht="33" customHeight="1" spans="1:11">
      <c r="A59" s="1"/>
      <c r="B59" s="1"/>
      <c r="C59" s="1"/>
      <c r="D59" s="5"/>
      <c r="E59" s="5"/>
      <c r="F59" s="5"/>
      <c r="G59" s="1"/>
      <c r="H59" s="1"/>
      <c r="I59" s="1"/>
      <c r="J59" s="1"/>
      <c r="K59" s="1"/>
    </row>
    <row r="60" s="4" customFormat="1" ht="33" customHeight="1" spans="1:16369">
      <c r="A60" s="1"/>
      <c r="B60" s="1"/>
      <c r="C60" s="1"/>
      <c r="D60" s="5"/>
      <c r="E60" s="5"/>
      <c r="F60" s="5"/>
      <c r="G60" s="1"/>
      <c r="H60" s="1"/>
      <c r="I60" s="1"/>
      <c r="J60" s="1"/>
      <c r="K60" s="1"/>
      <c r="XEL60" s="1"/>
      <c r="XEM60" s="1"/>
      <c r="XEN60" s="1"/>
      <c r="XEO60" s="1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ht="33" customHeight="1" spans="4:6">
      <c r="D110" s="5"/>
      <c r="E110" s="5"/>
      <c r="F110" s="5"/>
    </row>
    <row r="111" s="1" customFormat="1" ht="33" customHeight="1" spans="4:6">
      <c r="D111" s="5"/>
      <c r="E111" s="5"/>
      <c r="F111" s="5"/>
    </row>
    <row r="112" s="1" customFormat="1" ht="33" customHeight="1" spans="4:6">
      <c r="D112" s="5"/>
      <c r="E112" s="5"/>
      <c r="F112" s="5"/>
    </row>
    <row r="113" s="1" customFormat="1" ht="33" customHeight="1" spans="4:6">
      <c r="D113" s="5"/>
      <c r="E113" s="5"/>
      <c r="F113" s="5"/>
    </row>
    <row r="114" s="1" customFormat="1" ht="33" customHeight="1" spans="4:6">
      <c r="D114" s="5"/>
      <c r="E114" s="5"/>
      <c r="F114" s="5"/>
    </row>
    <row r="115" s="1" customFormat="1" spans="4:6">
      <c r="D115" s="5"/>
      <c r="E115" s="5"/>
      <c r="F115" s="5"/>
    </row>
  </sheetData>
  <mergeCells count="13">
    <mergeCell ref="A1:J1"/>
    <mergeCell ref="A2:C2"/>
    <mergeCell ref="H2:I2"/>
    <mergeCell ref="D3:F3"/>
    <mergeCell ref="A34:B34"/>
    <mergeCell ref="A35:C35"/>
    <mergeCell ref="A3:A4"/>
    <mergeCell ref="B3:B4"/>
    <mergeCell ref="C3:C4"/>
    <mergeCell ref="G3:G4"/>
    <mergeCell ref="H3:H4"/>
    <mergeCell ref="I3:I4"/>
    <mergeCell ref="J3:J4"/>
  </mergeCells>
  <pageMargins left="0.700694444444445" right="0.590277777777778" top="0.472222222222222" bottom="0.751388888888889" header="0.298611111111111" footer="0.298611111111111"/>
  <pageSetup paperSize="9" scale="80" orientation="landscape" horizontalDpi="600"/>
  <headerFooter/>
  <ignoredErrors>
    <ignoredError sqref="H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2025-02-28T08:17:50Z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